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" sheetId="22" r:id="rId21"/>
    <sheet name="Σ17_ΠΡΟΣ" sheetId="27" r:id="rId22"/>
    <sheet name="Σ17_ΤΡΟΠ" sheetId="32" r:id="rId23"/>
    <sheet name="Σ.18" sheetId="24" r:id="rId24"/>
    <sheet name="Σ.22_ΟΡΙΣΤ" sheetId="18" r:id="rId25"/>
    <sheet name="Σ22_ΠΡΟΣ" sheetId="28" r:id="rId26"/>
    <sheet name="Σ22_ΤΡΟΠ" sheetId="33" r:id="rId27"/>
    <sheet name="Σ.22Β_ΟΡΙΣΤ" sheetId="34" r:id="rId28"/>
    <sheet name="Σ.22Β_ΠΡΟΣ" sheetId="35" r:id="rId29"/>
    <sheet name="Σ.22Β_ΤΡΟΠ" sheetId="36" r:id="rId30"/>
    <sheet name="Σ.24 ΓΑΜΟΙ" sheetId="20" r:id="rId31"/>
    <sheet name="Σ.24 ΘΑΝΑΤΟΙ" sheetId="21" r:id="rId32"/>
  </sheets>
  <definedNames>
    <definedName name="_xlnm._FilterDatabase" localSheetId="19" hidden="1">Σ.15!$A$3:$L$100</definedName>
    <definedName name="_xlnm._FilterDatabase" localSheetId="20" hidden="1">Σ.17!$A$3:$K$199</definedName>
    <definedName name="_xlnm._FilterDatabase" localSheetId="21" hidden="1">Σ17_ΠΡΟΣ!$A$3:$K$185</definedName>
  </definedNames>
  <calcPr calcId="125725"/>
</workbook>
</file>

<file path=xl/calcChain.xml><?xml version="1.0" encoding="utf-8"?>
<calcChain xmlns="http://schemas.openxmlformats.org/spreadsheetml/2006/main">
  <c r="C11" i="24"/>
  <c r="B11"/>
  <c r="C23" i="2"/>
  <c r="B23"/>
  <c r="C35"/>
  <c r="B35"/>
  <c r="F96" i="30" l="1"/>
  <c r="C56" i="9"/>
  <c r="H57" i="5"/>
  <c r="G57"/>
  <c r="F57"/>
  <c r="E57"/>
  <c r="D57"/>
  <c r="C57"/>
  <c r="C122" i="4"/>
  <c r="C27" i="13" l="1"/>
  <c r="D59" i="10" l="1"/>
  <c r="E59"/>
  <c r="F59"/>
  <c r="G59"/>
  <c r="C10" i="2"/>
  <c r="B10"/>
  <c r="B4" i="1"/>
  <c r="E14" i="6"/>
  <c r="C10" i="23" l="1"/>
  <c r="I57" i="5" l="1"/>
  <c r="J57"/>
  <c r="L64" i="14"/>
  <c r="K64"/>
  <c r="I64"/>
  <c r="H64"/>
  <c r="F64"/>
  <c r="E64"/>
  <c r="C64"/>
  <c r="B64"/>
  <c r="K24"/>
  <c r="H24"/>
  <c r="E24"/>
  <c r="B24"/>
  <c r="F36" i="3"/>
  <c r="D36"/>
  <c r="B36"/>
  <c r="F24"/>
  <c r="D24"/>
  <c r="B24"/>
  <c r="H12"/>
  <c r="F12"/>
  <c r="D12"/>
  <c r="B12"/>
  <c r="F10" i="26"/>
  <c r="E10"/>
  <c r="C10"/>
  <c r="B10"/>
  <c r="C17" i="1"/>
  <c r="C11"/>
  <c r="C4"/>
  <c r="B17"/>
  <c r="B11"/>
  <c r="D56" i="9"/>
  <c r="E56"/>
  <c r="F56"/>
  <c r="G56"/>
  <c r="H56"/>
  <c r="B10" i="23"/>
  <c r="B28" i="1" l="1"/>
  <c r="C28"/>
  <c r="C14" i="6"/>
  <c r="D14"/>
  <c r="F14"/>
  <c r="G14"/>
  <c r="C23" i="1" l="1"/>
  <c r="B23"/>
  <c r="C33" i="11" l="1"/>
  <c r="B33"/>
  <c r="C22"/>
  <c r="B22"/>
  <c r="C11"/>
  <c r="B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<sst xmlns="http://schemas.openxmlformats.org/spreadsheetml/2006/main" count="4490" uniqueCount="837">
  <si>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</si>
  <si>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</si>
  <si>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</si>
  <si>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</si>
  <si>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</si>
  <si>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</si>
  <si>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</si>
  <si>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</si>
  <si>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</si>
  <si>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</si>
  <si>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</si>
  <si>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</si>
  <si>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</si>
  <si>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</si>
  <si>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</si>
  <si>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</si>
  <si>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</si>
  <si>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</si>
  <si>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</si>
  <si>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</si>
  <si>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</si>
  <si>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</si>
  <si>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</si>
  <si>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</si>
  <si>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</si>
  <si>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</si>
  <si>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</si>
  <si>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</si>
  <si>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</si>
  <si>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</si>
  <si>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</si>
  <si>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</si>
  <si>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</si>
  <si>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</si>
  <si>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</si>
  <si>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</si>
  <si>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</si>
  <si>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</si>
  <si>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</si>
  <si>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</si>
  <si>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</si>
  <si>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</si>
  <si>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</si>
  <si>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</si>
  <si>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</si>
  <si>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</si>
  <si>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</si>
  <si>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</si>
  <si>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</si>
  <si>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</si>
  <si>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</si>
  <si>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</si>
  <si>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</si>
  <si>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</si>
  <si>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</si>
  <si>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</si>
  <si>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</si>
  <si>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</si>
  <si>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</si>
  <si>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</si>
  <si>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</si>
  <si>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</si>
  <si>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</si>
  <si>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</si>
  <si>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</si>
  <si>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</si>
  <si>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</si>
  <si>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</si>
  <si>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</si>
  <si>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</si>
  <si>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</si>
  <si>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</si>
  <si>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</si>
  <si>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</si>
  <si>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</si>
  <si>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</si>
  <si>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</si>
  <si>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</si>
  <si>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</si>
  <si>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</si>
  <si>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</si>
  <si>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</si>
  <si>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</si>
  <si>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</si>
  <si>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</si>
  <si>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</si>
  <si>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</si>
  <si>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</si>
  <si>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</si>
  <si>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</si>
  <si>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</si>
  <si>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</si>
  <si>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</si>
  <si>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</si>
  <si>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</si>
  <si>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</si>
  <si>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</si>
  <si>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</si>
  <si>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</si>
  <si>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</si>
  <si>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</si>
  <si>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</si>
  <si>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</si>
  <si>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</si>
  <si>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</si>
  <si>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</si>
  <si>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</si>
  <si>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</si>
  <si>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</si>
  <si>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</si>
  <si>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</si>
  <si>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</si>
  <si>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</si>
  <si>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</si>
  <si>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</si>
  <si>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</si>
  <si>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</si>
  <si>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</si>
  <si>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</si>
  <si>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</si>
  <si>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</si>
  <si>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</si>
  <si>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</si>
  <si>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</si>
  <si>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</si>
  <si>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</si>
  <si>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</si>
  <si>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</si>
  <si>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</si>
  <si>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</si>
  <si>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</si>
  <si>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</si>
  <si>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</si>
  <si>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</si>
  <si>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</si>
  <si>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</si>
  <si>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</si>
  <si>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</si>
  <si>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</si>
  <si>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</si>
  <si>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</si>
  <si>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</si>
  <si>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</si>
  <si>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</si>
  <si>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</si>
  <si>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</si>
  <si>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</si>
  <si>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</si>
  <si>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</si>
  <si>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</si>
  <si>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</si>
  <si>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</si>
  <si>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</si>
  <si>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</si>
  <si>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</si>
  <si>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</si>
  <si>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</si>
  <si>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</si>
  <si>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</si>
  <si>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</si>
  <si>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</si>
  <si>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</si>
  <si>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</si>
  <si>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</si>
  <si>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</si>
  <si>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</si>
  <si>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</si>
  <si>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</si>
  <si>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</si>
  <si>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</si>
  <si>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</si>
  <si>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</si>
  <si>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</si>
  <si>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</si>
  <si>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</si>
  <si>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</si>
  <si>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</si>
  <si>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</si>
  <si>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</si>
  <si>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</si>
  <si>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</si>
  <si>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</si>
  <si>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</si>
  <si>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</si>
  <si>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</si>
  <si>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</si>
  <si>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</si>
  <si>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</si>
  <si>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</si>
  <si>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</si>
  <si>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</si>
  <si>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</si>
  <si>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</si>
  <si>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</si>
  <si>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</si>
  <si>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</si>
  <si>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</si>
  <si>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</si>
  <si>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</si>
  <si>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</si>
  <si>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</si>
  <si>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</si>
  <si>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</si>
  <si>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</si>
  <si>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</si>
  <si>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</si>
  <si>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</si>
  <si>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</si>
  <si>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</si>
  <si>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</si>
  <si>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</si>
  <si>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</si>
  <si>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</si>
  <si>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</si>
  <si>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</si>
  <si>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</si>
  <si>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</si>
  <si>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</si>
  <si>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</si>
  <si>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</si>
  <si>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</si>
  <si>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</si>
  <si>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</si>
  <si>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</si>
  <si>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</si>
  <si>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</si>
  <si>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</si>
  <si>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</si>
  <si>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</si>
  <si>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</si>
  <si>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</si>
  <si>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</si>
  <si>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</si>
  <si>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</si>
  <si>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</si>
  <si>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</si>
  <si>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</si>
  <si>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</si>
  <si>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</si>
  <si>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</si>
  <si>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</si>
  <si>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</si>
  <si>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</si>
  <si>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</si>
  <si>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</si>
  <si>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</si>
  <si>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</si>
  <si>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</si>
  <si>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</si>
  <si>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</si>
  <si>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</si>
  <si>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</si>
  <si>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</si>
  <si>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</si>
  <si>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</si>
  <si>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</si>
  <si>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</si>
  <si>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</si>
  <si>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</si>
  <si>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</si>
  <si>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</si>
  <si>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</si>
  <si>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</si>
  <si>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</si>
  <si>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</si>
  <si>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</si>
  <si>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</si>
  <si>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</si>
  <si>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</si>
  <si>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</si>
  <si>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</si>
  <si>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</si>
  <si>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</si>
  <si>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</si>
  <si>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</si>
  <si>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</si>
  <si>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</si>
  <si>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</si>
  <si>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</si>
  <si>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</si>
  <si>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</si>
  <si>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</si>
  <si>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</si>
  <si>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</si>
  <si>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</si>
  <si>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</si>
  <si>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</si>
  <si>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</si>
  <si>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</si>
  <si>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</si>
  <si>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</si>
  <si>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</si>
  <si>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</si>
  <si>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</si>
  <si>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</si>
  <si>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</si>
  <si>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</si>
  <si>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</si>
  <si>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</si>
  <si>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</si>
  <si>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</si>
  <si>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</si>
  <si>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</si>
  <si>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</si>
  <si>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</si>
  <si>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</si>
  <si>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</si>
  <si>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</si>
  <si>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</si>
  <si>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</si>
  <si>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</si>
  <si>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</si>
  <si>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</si>
  <si>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</si>
  <si>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</si>
  <si>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</si>
  <si>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</si>
  <si>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</si>
  <si>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</si>
  <si>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</si>
  <si>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</si>
  <si>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</si>
  <si>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</si>
  <si>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</si>
  <si>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</si>
  <si>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</si>
  <si>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</si>
  <si>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</si>
  <si>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</si>
  <si>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</si>
  <si>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</si>
  <si>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</si>
  <si>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</si>
  <si>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</si>
  <si>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</si>
  <si>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</si>
  <si>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</si>
  <si>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</si>
  <si>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</si>
  <si>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</si>
  <si>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</si>
  <si>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</si>
  <si>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</si>
  <si>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</si>
  <si>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</si>
  <si>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</si>
  <si>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</si>
  <si>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</si>
  <si>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</si>
  <si>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</si>
  <si>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</si>
  <si>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</si>
  <si>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</si>
  <si>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</si>
  <si>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</si>
  <si>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</si>
  <si>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</si>
  <si>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</si>
  <si>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</si>
  <si>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</si>
  <si>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</si>
  <si>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</si>
  <si>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</si>
  <si>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</si>
  <si>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</si>
  <si>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</si>
  <si>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</si>
  <si>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</si>
  <si>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</si>
  <si>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</si>
  <si>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</si>
  <si>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</si>
  <si>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</si>
  <si>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</si>
  <si>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</si>
  <si>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</si>
  <si>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</si>
  <si>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</si>
  <si>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</si>
  <si>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</si>
  <si>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</si>
  <si>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</si>
  <si>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</si>
  <si>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</si>
  <si>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</si>
  <si>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</si>
  <si>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</si>
  <si>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</si>
  <si>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</si>
  <si>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</si>
  <si>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</si>
  <si>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</si>
  <si>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</si>
  <si>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</si>
  <si>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</si>
  <si>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</si>
  <si>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</si>
  <si>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</si>
  <si>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</si>
  <si>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</si>
  <si>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</si>
  <si>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</si>
  <si>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</si>
  <si>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</si>
  <si>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</si>
  <si>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</si>
  <si>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</si>
  <si>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</si>
  <si>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</si>
  <si>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</si>
  <si>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</si>
  <si>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</si>
  <si>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</si>
  <si>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</si>
  <si>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</si>
  <si>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</si>
  <si>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</si>
  <si>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</si>
  <si>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</si>
  <si>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</si>
  <si>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</si>
  <si>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</si>
  <si>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</si>
  <si>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</si>
  <si>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</si>
  <si>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</si>
  <si>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</si>
  <si>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</si>
  <si>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</si>
  <si>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</si>
  <si>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</si>
  <si>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</si>
  <si>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</si>
  <si>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</si>
  <si>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</si>
  <si>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</si>
  <si>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</si>
  <si>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</si>
  <si>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</si>
  <si>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</si>
  <si>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</si>
  <si>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</si>
  <si>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</si>
  <si>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</si>
  <si>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</si>
  <si>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</si>
  <si>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</si>
  <si>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</si>
  <si>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</si>
  <si>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</si>
  <si>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</si>
  <si>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</si>
  <si>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</si>
  <si>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</si>
  <si>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</si>
  <si>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</si>
  <si>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</si>
  <si>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</si>
  <si>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</si>
  <si>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</si>
  <si>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</si>
  <si>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</si>
  <si>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</si>
  <si>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</si>
  <si>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</si>
  <si>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</si>
  <si>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</si>
  <si>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</si>
  <si>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</si>
  <si>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</si>
  <si>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</si>
  <si>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</si>
  <si>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</si>
  <si>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</si>
  <si>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</si>
  <si>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</si>
  <si>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</si>
  <si>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</si>
  <si>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</si>
  <si>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</si>
  <si>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</si>
  <si>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</si>
  <si>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</si>
  <si>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</si>
  <si>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</si>
  <si>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</si>
  <si>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</si>
  <si>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</si>
  <si>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</si>
  <si>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</si>
  <si>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</si>
  <si>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</si>
  <si>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</si>
  <si>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</si>
  <si>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</si>
  <si>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</si>
  <si>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</si>
  <si>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</si>
  <si>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</si>
  <si>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</si>
  <si>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</si>
  <si>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</si>
  <si>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</si>
  <si>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</si>
  <si>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</si>
  <si>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</si>
  <si>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</si>
  <si>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</si>
  <si>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</si>
  <si>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</si>
  <si>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</si>
  <si>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</si>
  <si>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</si>
  <si>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</si>
  <si>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</si>
  <si>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</si>
  <si>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</si>
  <si>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</si>
  <si>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</si>
  <si>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</si>
  <si>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</si>
  <si>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</si>
  <si>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</si>
  <si>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</si>
  <si>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</si>
  <si>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</si>
  <si>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</si>
  <si>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</si>
  <si>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</si>
  <si>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</si>
  <si>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</si>
  <si>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</si>
  <si>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</si>
  <si>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</si>
  <si>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</si>
  <si>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</si>
  <si>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</si>
  <si>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</si>
  <si>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</si>
  <si>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</si>
  <si>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</si>
  <si>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</si>
  <si>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</si>
  <si>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</si>
  <si>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</si>
  <si>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</si>
  <si>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</si>
  <si>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</si>
  <si>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</si>
  <si>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</si>
  <si>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</si>
  <si>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</si>
  <si>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</si>
  <si>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</si>
  <si>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1</t>
  </si>
  <si>
    <t>2</t>
  </si>
  <si>
    <t>3</t>
  </si>
  <si>
    <t>4</t>
  </si>
  <si>
    <t>5</t>
  </si>
  <si>
    <t>6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</si>
  <si>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</si>
  <si>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</si>
  <si>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</si>
  <si>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</si>
  <si>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</si>
  <si>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</si>
  <si>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</si>
  <si>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</si>
  <si>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</si>
  <si>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</si>
  <si>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</si>
  <si>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</si>
  <si>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</si>
  <si>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</si>
  <si>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</si>
  <si>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</si>
  <si>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</si>
  <si>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</si>
  <si>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</si>
  <si>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</si>
  <si>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</si>
  <si>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</si>
  <si>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</si>
  <si>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</si>
  <si>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</si>
  <si>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</si>
  <si>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</si>
  <si>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</si>
  <si>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</si>
  <si>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</si>
  <si>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</si>
  <si>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</si>
  <si>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</si>
  <si>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</si>
  <si>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</si>
  <si>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</si>
  <si>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</si>
  <si>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</si>
  <si>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</si>
  <si>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</si>
  <si>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</si>
  <si>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</si>
  <si>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</si>
  <si>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</si>
  <si>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</si>
  <si>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</si>
  <si>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</si>
  <si>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</si>
  <si>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</si>
  <si>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</si>
  <si>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</si>
  <si>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</si>
  <si>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</si>
  <si>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</si>
  <si>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</si>
  <si>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</si>
  <si>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</si>
  <si>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</si>
  <si>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</si>
  <si>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</si>
  <si>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</si>
  <si>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</si>
  <si>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</si>
  <si>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</si>
  <si>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</si>
  <si>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</si>
  <si>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</si>
  <si>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</si>
  <si>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</si>
  <si>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</si>
  <si>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</si>
  <si>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</si>
  <si>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</si>
  <si>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</si>
  <si>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</si>
  <si>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</si>
  <si>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</si>
  <si>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</si>
  <si>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</si>
  <si>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</si>
  <si>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</si>
  <si>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</si>
  <si>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</si>
  <si>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1.551,55</t>
  </si>
  <si>
    <t>775,78</t>
  </si>
  <si>
    <t>14</t>
  </si>
  <si>
    <t>1.337,63</t>
  </si>
  <si>
    <t>334,41</t>
  </si>
  <si>
    <t>196,02</t>
  </si>
  <si>
    <t>19</t>
  </si>
  <si>
    <t>6.486,65</t>
  </si>
  <si>
    <t>463,33</t>
  </si>
  <si>
    <t>8.020,30</t>
  </si>
  <si>
    <t>ΒΕΝΕΖΟΥΕΛΑ</t>
  </si>
  <si>
    <t>ΤΑΙΒΑΝ</t>
  </si>
  <si>
    <t>ΠΑΛΑΙΣΤΙΝΗ</t>
  </si>
  <si>
    <t>5.870,09</t>
  </si>
  <si>
    <t>1.174,02</t>
  </si>
  <si>
    <t>7.421,64</t>
  </si>
  <si>
    <t>23</t>
  </si>
  <si>
    <t>21102</t>
  </si>
  <si>
    <t>ΟΠΣ-ΙΚΑ(Ν4387)</t>
  </si>
  <si>
    <t xml:space="preserve">ΟΠΣ-ΙΚΑ(Ν4387) </t>
  </si>
  <si>
    <t>4.205,50</t>
  </si>
  <si>
    <t>182,85</t>
  </si>
  <si>
    <t>ΚΕΝΥΑ</t>
  </si>
  <si>
    <t>ΣΙΕΡΑ ΛΕΟΝΕ</t>
  </si>
  <si>
    <t>360,15</t>
  </si>
  <si>
    <t>88</t>
  </si>
  <si>
    <t>9.875,07</t>
  </si>
  <si>
    <t>193,63</t>
  </si>
  <si>
    <t>ΠΡΟΣΥΝΤΑΞΙΟΔΟΤΙΚΑ</t>
  </si>
  <si>
    <t>Συνολικό Ποσό Δαπάνης Αναδρομικών</t>
  </si>
  <si>
    <t>Συνολικό Ποσό Δαπάνης Συντάξεων</t>
  </si>
  <si>
    <t>Πλήθος Γήρατος</t>
  </si>
  <si>
    <t>Πλήθος Αναπηρίας</t>
  </si>
  <si>
    <t>Πλήθος Θανάτου</t>
  </si>
  <si>
    <t>Πλήθος Λοιπές</t>
  </si>
  <si>
    <t>Μέσο Μηνιαίο Εισόδημα από Συντάξεις προ Φόρων (Με Εκας και περίθαλψη) (11/2017)</t>
  </si>
  <si>
    <t>ΕΤΑΤ-ΤΕΑΠΕΤ</t>
  </si>
  <si>
    <t>Κατανομή Συντάξεων ανά Κατηγορία Σύνταξης (12/2017)</t>
  </si>
  <si>
    <t>Μέσο Μηνιαίο Εισόδημα από Συντάξεις προ Φόρων (12/2017)</t>
  </si>
  <si>
    <t>Μέσο Μηνιαίο Εισόδημα από Συντάξεις προ Φόρων (Με Εκας και περίθαλψη) (12/2017)</t>
  </si>
  <si>
    <t>Μέσο Μηνιαίο Εισόδημα από Συντάξεις προ Φόρων (Με Εκας και περίθαλψη) (10/2017)</t>
  </si>
  <si>
    <t>Μέσο Μηνιαίο Εισόδημα από Συντάξεις προ Φόρων, Κρατήσεις Περίθαλψης και Μνημονιακών Περικοπών (Μικτό Ποσό) (12/2017)</t>
  </si>
  <si>
    <t>Διαστρωμάτωση Συντάξεων (12/2017)</t>
  </si>
  <si>
    <t>Αριθμός Συνταξιούχων μόνο με ΕΚΑΣ (12/2017)</t>
  </si>
  <si>
    <t>Κατανομή συντάξεων ανά ταμείο για ασφαλισμένους που λαμβάνουν 10, 9,8 ή 7 Συντάξεις (12/2017)</t>
  </si>
  <si>
    <t>Μέσο Μηνιαίο Εισόδημα από Συντάξεις προ Φόρων ανά Φύλο Συνταξιούχου (12/2017)</t>
  </si>
  <si>
    <t>Διαστρωμάτωση Συνταξιούχων (Εισόδημα από όλες τις Συντάξεις) (12/2017)</t>
  </si>
  <si>
    <t>Διαστρωμάτωση Συνταξιούχων - Ολοι  (Εισόδημα από όλες τις Συντάξεις) 12/2017</t>
  </si>
  <si>
    <t>Διαστρωμάτωση Συνταξιούχων - Άνδρες  (Εισόδημα από όλες τις Συντάξεις) 12/2017</t>
  </si>
  <si>
    <t>Διαστρωμάτωση Συνταξιούχων - Γυναίκες  (Εισόδημα από όλες τις Συντάξεις) 12/2017</t>
  </si>
  <si>
    <t>Κατανομή Ηλικιών Συνταξιούχων (12/2017)</t>
  </si>
  <si>
    <t>Κατανομή Συνταξιούχων ανά Ηλικία και Κατηγορία Σύνταξης (12/2017)</t>
  </si>
  <si>
    <t>Κατανομή Συνταξιούχων ανά Ηλικία και Κατηγορία Σύνταξης _ Άνδρες (12/2017)</t>
  </si>
  <si>
    <t>Κατανομή Συνταξιούχων ανά Ηλικία και Κατηγορία Σύνταξης _ Γυναίκες (12/2017)</t>
  </si>
  <si>
    <t xml:space="preserve"> Κατανομή Νέων Συνταξιούχων ανά Ηλικία, Κατηγορία Σύνταξης και Κύριο Φορέα με ΟΡΙΣΤΙΚΗ ΑΠΟΦΑΣΗ (Ποσά αναδρομικών-Μηνιαία) _201712</t>
  </si>
  <si>
    <t xml:space="preserve"> Κατανομή Νέων Συνταξιούχων ανά Ηλικία, Κατηγορία Σύνταξης και Κύριο Φορέα με ΠΡΟΣΩΡΙΝΗ απόφαση(Ποσά αναδρομικών-Μηνιαία) _201712</t>
  </si>
  <si>
    <t>ΑΓΙΑ ΕΛΕΝΗ</t>
  </si>
  <si>
    <t>ΥΕΜΕΝΗ</t>
  </si>
  <si>
    <t>Κατανομή Συντάξεων ανά Υπηκοότητα  (12/2017)</t>
  </si>
  <si>
    <t>Κατανομή Συντάξεων (Κύριων και Επικουρικών) ανά Νομό (12/2017)</t>
  </si>
  <si>
    <t>Κατανομή Κατά Αριθμό Καταβαλλόμενων Συντάξεων (12/2017)</t>
  </si>
  <si>
    <t xml:space="preserve">ΕΤΑΤ-ΤΕΑΠΕΤ    </t>
  </si>
  <si>
    <t xml:space="preserve">                    </t>
  </si>
  <si>
    <t xml:space="preserve">                     </t>
  </si>
  <si>
    <t>Κατανομή Συντάξεων ανά Ταμείο και Κατηγορία (12/2017)</t>
  </si>
  <si>
    <t>Κατανομή Συντάξεων  ανά Νομό και κατηγορία (Γήρατος/Θανάτου/Αναπηρίας) (12/2017)</t>
  </si>
  <si>
    <t>Κατανομή Συντάξεων ανά Ταμείο και Κατηγορία - Ομαδοποίηση με Εποπτεύοντα Φορέα (12/2017)</t>
  </si>
  <si>
    <t>1.959.204</t>
  </si>
  <si>
    <t>1.597.830.721,31</t>
  </si>
  <si>
    <t>815,55</t>
  </si>
  <si>
    <t>577.415</t>
  </si>
  <si>
    <t>289.584.683,84</t>
  </si>
  <si>
    <t>501,52</t>
  </si>
  <si>
    <t>249.389</t>
  </si>
  <si>
    <t>141.762.470,79</t>
  </si>
  <si>
    <t>568,44</t>
  </si>
  <si>
    <t>4.263</t>
  </si>
  <si>
    <t>3.269.187,80</t>
  </si>
  <si>
    <t>766,87</t>
  </si>
  <si>
    <t>2.790.271</t>
  </si>
  <si>
    <t>2.032.447.063,74</t>
  </si>
  <si>
    <t>385</t>
  </si>
  <si>
    <t>219.874,24</t>
  </si>
  <si>
    <t>571,10</t>
  </si>
  <si>
    <t>16.986</t>
  </si>
  <si>
    <t>6.283.084,58</t>
  </si>
  <si>
    <t>369,90</t>
  </si>
  <si>
    <t>5.872</t>
  </si>
  <si>
    <t>2.833.795,73</t>
  </si>
  <si>
    <t>482,59</t>
  </si>
  <si>
    <t>23.243</t>
  </si>
  <si>
    <t>9.336.754,55</t>
  </si>
  <si>
    <t>3.333</t>
  </si>
  <si>
    <t>4.859.598,09</t>
  </si>
  <si>
    <t>1.458,03</t>
  </si>
  <si>
    <t>1.166</t>
  </si>
  <si>
    <t>895.437,49</t>
  </si>
  <si>
    <t>767,96</t>
  </si>
  <si>
    <t>147</t>
  </si>
  <si>
    <t>157.995,78</t>
  </si>
  <si>
    <t>1.074,80</t>
  </si>
  <si>
    <t>4.646</t>
  </si>
  <si>
    <t>5.913.031,36</t>
  </si>
  <si>
    <t>27.077</t>
  </si>
  <si>
    <t>9.751.699,17</t>
  </si>
  <si>
    <t>4.478</t>
  </si>
  <si>
    <t>847.760,13</t>
  </si>
  <si>
    <t>189,32</t>
  </si>
  <si>
    <t>31.555</t>
  </si>
  <si>
    <t>10.599.459,30</t>
  </si>
  <si>
    <t>20</t>
  </si>
  <si>
    <t>19.839,71</t>
  </si>
  <si>
    <t>991,99</t>
  </si>
  <si>
    <t>4.285,97</t>
  </si>
  <si>
    <t>857,19</t>
  </si>
  <si>
    <t>25</t>
  </si>
  <si>
    <t>24.125,68</t>
  </si>
  <si>
    <t>732</t>
  </si>
  <si>
    <t>339.181,83</t>
  </si>
  <si>
    <t>463,36</t>
  </si>
  <si>
    <t>496</t>
  </si>
  <si>
    <t>488.261,75</t>
  </si>
  <si>
    <t>984,40</t>
  </si>
  <si>
    <t>85</t>
  </si>
  <si>
    <t>50.510,42</t>
  </si>
  <si>
    <t>594,24</t>
  </si>
  <si>
    <t>581</t>
  </si>
  <si>
    <t>538.772,17</t>
  </si>
  <si>
    <t>Συνταξιοδοτική Δαπάνη ΚΥΡΙΩΝ Συντάξεων  12/2017</t>
  </si>
  <si>
    <t>901.305</t>
  </si>
  <si>
    <t>168.296.742,97</t>
  </si>
  <si>
    <t>186,73</t>
  </si>
  <si>
    <t>256.948</t>
  </si>
  <si>
    <t>30.295.988,28</t>
  </si>
  <si>
    <t>117,91</t>
  </si>
  <si>
    <t>74.084</t>
  </si>
  <si>
    <t>10.929.213,96</t>
  </si>
  <si>
    <t>147,52</t>
  </si>
  <si>
    <t>1.232.337</t>
  </si>
  <si>
    <t>209.521.945,21</t>
  </si>
  <si>
    <t>3.726</t>
  </si>
  <si>
    <t>2.105.048,52</t>
  </si>
  <si>
    <t>564,96</t>
  </si>
  <si>
    <t>12.535,60</t>
  </si>
  <si>
    <t>142,45</t>
  </si>
  <si>
    <t>3.837</t>
  </si>
  <si>
    <t>2.121.789,62</t>
  </si>
  <si>
    <t>1.416</t>
  </si>
  <si>
    <t>746.327,49</t>
  </si>
  <si>
    <t>527,07</t>
  </si>
  <si>
    <t>292</t>
  </si>
  <si>
    <t>109.270,73</t>
  </si>
  <si>
    <t>374,21</t>
  </si>
  <si>
    <t>3.442,57</t>
  </si>
  <si>
    <t>181,19</t>
  </si>
  <si>
    <t>748,62</t>
  </si>
  <si>
    <t>187,16</t>
  </si>
  <si>
    <t>315</t>
  </si>
  <si>
    <t>113.461,92</t>
  </si>
  <si>
    <t>Συνταξιοδοτική Δαπάνη ΕΠΙΚΟΥΡΙΚΩΝ Συντάξεων  12/2017</t>
  </si>
  <si>
    <t>340.670</t>
  </si>
  <si>
    <t>35.309.818,95</t>
  </si>
  <si>
    <t>837,65</t>
  </si>
  <si>
    <t>66.585</t>
  </si>
  <si>
    <t>4.568.616,96</t>
  </si>
  <si>
    <t>606,02</t>
  </si>
  <si>
    <t>407.306</t>
  </si>
  <si>
    <t>39.888.310,98</t>
  </si>
  <si>
    <t>Συνταξιοδοτική Δαπάνη ΜΕΡΙΣΜΑΤΑ12/2017</t>
  </si>
  <si>
    <t>Αναλυτική Κατανομή Κατά Αριθμό Καταβαλλόμενων Συντάξεων (12/2017)</t>
  </si>
  <si>
    <t>Μέσο Μηνιαίο Εισόδημα από Συντάξεις προ Φόρων (10/2017)</t>
  </si>
  <si>
    <t>Μέσο Μηνιαίο Εισόδημα από Συντάξεις προ Φόρων (11/2017)</t>
  </si>
  <si>
    <t>9</t>
  </si>
  <si>
    <t>10</t>
  </si>
  <si>
    <t xml:space="preserve">              Στοιχεία Νέων Συντάξεων με αναδρομικά ποσά ανά κατηγορία - Οριστική Απόφαση (12/2017)</t>
  </si>
  <si>
    <t>8</t>
  </si>
  <si>
    <t>18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</si>
  <si>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 _201712</t>
  </si>
  <si>
    <t xml:space="preserve"> Κατανομή δικαιούχων ΕΚΑΣ (12/2017)</t>
  </si>
  <si>
    <t>Πλήθος Νέων Συντάξεων ανά κατηγορία - Οριστική Απόφαση (12/2017)</t>
  </si>
  <si>
    <t>Πλήθος Νέων Συντάξεων ανά κατηγορία - Τροποποιητική Απόφαση (12/2017)</t>
  </si>
  <si>
    <t>Στοιχεία Νέων Συντάξεων με αναδρομικά ποσά ανά κατηγορία - Προσωρινή Απόφαση (12/2017)</t>
  </si>
  <si>
    <t>Στοιχεία Νέων Συντάξεων με αναδρομικά ποσά ανά κατηγορία - Τροποποιητική Απόφαση (12/2017)</t>
  </si>
  <si>
    <t>Πλήθος Νέων Συντάξεων ανά κατηγορία - Προσωρινή Απόφαση (12/2017)</t>
  </si>
  <si>
    <t>Πλήθος Νέων Συντάξεων ανά κατηγορία - Οριστική Απόφαση (11/2017)</t>
  </si>
  <si>
    <t>Πλήθος Νέων Συντάξεων ανά κατηγορία - Οριστική Απόφαση (10/2017)</t>
  </si>
  <si>
    <t xml:space="preserve">Αναστολές Συντάξεων Λόγω Γάμου -  Καθαρό Πληρωτέο (12/2017) </t>
  </si>
  <si>
    <t xml:space="preserve">Αναστολές Συντάξεων Λόγω Θανάτου - Καθαρό Πληρωτέο (12/2017) </t>
  </si>
  <si>
    <t xml:space="preserve">              Στοιχεία Νέων Συντάξεων με αναδρομικά ποσά ανά κατηγορία - Οριστική Απόφαση (11/2017)</t>
  </si>
  <si>
    <t xml:space="preserve">   Στοιχεία Νέων Συντάξεων με αναδρομικά ποσά ανά κατηγορία - Οριστική Απόφαση (10/2017)</t>
  </si>
  <si>
    <t>Ποσό Δαπάνης Αναδρομικών</t>
  </si>
  <si>
    <t>Ποσό Δαπάνης Σύνταξης</t>
  </si>
  <si>
    <t>Μέσο Πoσό Δαπάνης Αναδρομικών</t>
  </si>
  <si>
    <t>Μέσο Ποσό δαπάνης Σύνταξης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</si>
</sst>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4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</cellStyleXfs>
  <cellXfs count="576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13" fillId="4" borderId="2" xfId="0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165" fontId="12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2" fillId="2" borderId="2" xfId="0" applyFont="1" applyFill="1" applyBorder="1" applyAlignment="1">
      <alignment horizontal="center"/>
    </xf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0" xfId="0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3" xfId="0" applyNumberFormat="1" applyFont="1" applyFill="1" applyBorder="1" applyAlignment="1">
      <alignment horizontal="center" vertical="center"/>
    </xf>
    <xf numFmtId="0" fontId="31" fillId="5" borderId="2" xfId="0" applyNumberFormat="1" applyFont="1" applyFill="1" applyBorder="1" applyAlignment="1" applyProtection="1">
      <alignment horizontal="center" vertical="top" wrapText="1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4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0" fillId="0" borderId="11" xfId="0" applyNumberFormat="1" applyBorder="1" applyAlignment="1">
      <alignment horizontal="right"/>
    </xf>
    <xf numFmtId="0" fontId="0" fillId="0" borderId="11" xfId="0" applyBorder="1"/>
    <xf numFmtId="4" fontId="0" fillId="0" borderId="11" xfId="0" applyNumberFormat="1" applyBorder="1"/>
    <xf numFmtId="0" fontId="0" fillId="0" borderId="11" xfId="0" applyNumberFormat="1" applyBorder="1"/>
    <xf numFmtId="4" fontId="0" fillId="0" borderId="17" xfId="0" applyNumberFormat="1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0" fontId="12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4" fillId="2" borderId="3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" fontId="0" fillId="0" borderId="37" xfId="0" applyNumberFormat="1" applyBorder="1"/>
    <xf numFmtId="0" fontId="0" fillId="0" borderId="17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3" fontId="12" fillId="4" borderId="13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2" xfId="0" applyNumberFormat="1" applyBorder="1"/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9" xfId="0" applyNumberFormat="1" applyBorder="1"/>
    <xf numFmtId="4" fontId="0" fillId="0" borderId="9" xfId="0" applyNumberFormat="1" applyBorder="1"/>
    <xf numFmtId="0" fontId="0" fillId="0" borderId="15" xfId="0" applyNumberFormat="1" applyBorder="1"/>
    <xf numFmtId="0" fontId="12" fillId="2" borderId="2" xfId="0" applyFont="1" applyFill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0" fillId="0" borderId="28" xfId="56" applyFont="1" applyBorder="1" applyAlignment="1" applyProtection="1">
      <alignment horizontal="center" vertical="center"/>
    </xf>
    <xf numFmtId="0" fontId="0" fillId="0" borderId="30" xfId="56" applyFont="1" applyBorder="1" applyAlignment="1" applyProtection="1">
      <alignment vertical="center"/>
    </xf>
    <xf numFmtId="3" fontId="0" fillId="0" borderId="30" xfId="56" applyNumberFormat="1" applyFont="1" applyBorder="1" applyAlignment="1" applyProtection="1">
      <alignment vertical="center"/>
    </xf>
    <xf numFmtId="166" fontId="0" fillId="0" borderId="30" xfId="56" applyNumberFormat="1" applyFont="1" applyBorder="1" applyAlignment="1" applyProtection="1">
      <alignment vertical="center"/>
    </xf>
    <xf numFmtId="3" fontId="0" fillId="0" borderId="29" xfId="56" applyNumberFormat="1" applyFont="1" applyBorder="1" applyAlignment="1" applyProtection="1">
      <alignment vertical="center"/>
    </xf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0" fillId="0" borderId="30" xfId="0" applyBorder="1" applyAlignment="1">
      <alignment horizontal="right"/>
    </xf>
    <xf numFmtId="0" fontId="12" fillId="0" borderId="0" xfId="0" applyFont="1" applyAlignment="1">
      <alignment horizontal="center"/>
    </xf>
    <xf numFmtId="0" fontId="7" fillId="2" borderId="12" xfId="0" applyFont="1" applyFill="1" applyBorder="1" applyAlignment="1">
      <alignment wrapText="1"/>
    </xf>
    <xf numFmtId="0" fontId="7" fillId="2" borderId="53" xfId="0" applyFont="1" applyFill="1" applyBorder="1" applyAlignment="1">
      <alignment wrapText="1"/>
    </xf>
    <xf numFmtId="164" fontId="7" fillId="2" borderId="53" xfId="0" applyNumberFormat="1" applyFont="1" applyFill="1" applyBorder="1" applyAlignment="1">
      <alignment wrapText="1"/>
    </xf>
    <xf numFmtId="164" fontId="7" fillId="2" borderId="13" xfId="0" applyNumberFormat="1" applyFont="1" applyFill="1" applyBorder="1" applyAlignment="1">
      <alignment wrapText="1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3" fontId="7" fillId="0" borderId="76" xfId="0" applyNumberFormat="1" applyFont="1" applyBorder="1"/>
    <xf numFmtId="4" fontId="0" fillId="0" borderId="77" xfId="0" applyNumberFormat="1" applyBorder="1"/>
    <xf numFmtId="3" fontId="0" fillId="0" borderId="76" xfId="0" applyNumberFormat="1" applyFont="1" applyBorder="1"/>
    <xf numFmtId="4" fontId="0" fillId="0" borderId="77" xfId="0" applyNumberFormat="1" applyFont="1" applyBorder="1"/>
    <xf numFmtId="4" fontId="7" fillId="0" borderId="77" xfId="0" applyNumberFormat="1" applyFont="1" applyBorder="1"/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2" borderId="78" xfId="0" applyFont="1" applyFill="1" applyBorder="1" applyAlignment="1">
      <alignment horizontal="left" vertical="center" wrapText="1"/>
    </xf>
    <xf numFmtId="0" fontId="12" fillId="2" borderId="79" xfId="0" applyFont="1" applyFill="1" applyBorder="1" applyAlignment="1">
      <alignment horizontal="left" vertical="center" wrapText="1"/>
    </xf>
    <xf numFmtId="3" fontId="12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" fontId="12" fillId="2" borderId="5" xfId="0" applyNumberFormat="1" applyFont="1" applyFill="1" applyBorder="1" applyAlignment="1">
      <alignment horizontal="center"/>
    </xf>
    <xf numFmtId="4" fontId="12" fillId="2" borderId="15" xfId="0" applyNumberFormat="1" applyFont="1" applyFill="1" applyBorder="1" applyAlignment="1">
      <alignment horizontal="center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0" fontId="0" fillId="0" borderId="11" xfId="0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0" fillId="0" borderId="0" xfId="0" applyAlignment="1">
      <alignment horizontal="left"/>
    </xf>
    <xf numFmtId="3" fontId="7" fillId="0" borderId="11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53" xfId="0" applyFont="1" applyBorder="1"/>
    <xf numFmtId="3" fontId="0" fillId="0" borderId="53" xfId="0" applyNumberFormat="1" applyBorder="1"/>
    <xf numFmtId="4" fontId="0" fillId="0" borderId="53" xfId="0" applyNumberFormat="1" applyBorder="1"/>
    <xf numFmtId="0" fontId="0" fillId="0" borderId="53" xfId="0" applyNumberFormat="1" applyBorder="1"/>
    <xf numFmtId="0" fontId="0" fillId="0" borderId="53" xfId="0" applyBorder="1"/>
    <xf numFmtId="4" fontId="7" fillId="0" borderId="13" xfId="0" applyNumberFormat="1" applyFont="1" applyBorder="1"/>
    <xf numFmtId="0" fontId="12" fillId="2" borderId="2" xfId="0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0" fillId="0" borderId="0" xfId="0" applyFont="1" applyBorder="1"/>
    <xf numFmtId="3" fontId="33" fillId="0" borderId="0" xfId="107" applyNumberFormat="1" applyFont="1" applyBorder="1" applyAlignment="1" applyProtection="1">
      <alignment vertical="center"/>
    </xf>
    <xf numFmtId="166" fontId="33" fillId="0" borderId="0" xfId="107" applyNumberFormat="1" applyFont="1" applyBorder="1" applyAlignment="1" applyProtection="1">
      <alignment vertical="center"/>
    </xf>
    <xf numFmtId="3" fontId="33" fillId="0" borderId="0" xfId="111" applyNumberFormat="1" applyFont="1" applyBorder="1" applyAlignment="1" applyProtection="1">
      <alignment vertical="center"/>
    </xf>
    <xf numFmtId="3" fontId="35" fillId="0" borderId="0" xfId="126" applyNumberFormat="1" applyFont="1" applyBorder="1" applyAlignment="1" applyProtection="1">
      <alignment vertical="center"/>
    </xf>
    <xf numFmtId="0" fontId="0" fillId="0" borderId="0" xfId="0"/>
    <xf numFmtId="0" fontId="34" fillId="0" borderId="0" xfId="63"/>
    <xf numFmtId="3" fontId="7" fillId="0" borderId="45" xfId="0" applyNumberFormat="1" applyFont="1" applyBorder="1"/>
    <xf numFmtId="3" fontId="7" fillId="0" borderId="4" xfId="0" applyNumberFormat="1" applyFont="1" applyBorder="1"/>
    <xf numFmtId="4" fontId="7" fillId="0" borderId="4" xfId="0" applyNumberFormat="1" applyFont="1" applyBorder="1"/>
    <xf numFmtId="4" fontId="7" fillId="0" borderId="80" xfId="0" applyNumberFormat="1" applyFont="1" applyBorder="1"/>
    <xf numFmtId="4" fontId="0" fillId="0" borderId="15" xfId="0" applyNumberFormat="1" applyBorder="1"/>
    <xf numFmtId="3" fontId="7" fillId="0" borderId="53" xfId="0" applyNumberFormat="1" applyFont="1" applyBorder="1"/>
    <xf numFmtId="0" fontId="12" fillId="0" borderId="0" xfId="65" applyFont="1" applyAlignment="1">
      <alignment horizontal="center"/>
    </xf>
    <xf numFmtId="0" fontId="0" fillId="0" borderId="47" xfId="0" applyFont="1" applyBorder="1" applyAlignment="1" applyProtection="1">
      <alignment vertical="center"/>
    </xf>
    <xf numFmtId="0" fontId="36" fillId="5" borderId="2" xfId="0" applyNumberFormat="1" applyFont="1" applyFill="1" applyBorder="1" applyAlignment="1" applyProtection="1">
      <alignment horizontal="center" vertical="top"/>
    </xf>
    <xf numFmtId="3" fontId="0" fillId="0" borderId="47" xfId="0" applyNumberFormat="1" applyFont="1" applyBorder="1" applyAlignment="1" applyProtection="1">
      <alignment vertical="center"/>
    </xf>
    <xf numFmtId="0" fontId="12" fillId="2" borderId="12" xfId="0" applyFont="1" applyFill="1" applyBorder="1" applyAlignment="1">
      <alignment horizontal="center" vertical="center" wrapText="1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0" fontId="0" fillId="0" borderId="70" xfId="0" applyNumberFormat="1" applyFont="1" applyBorder="1" applyAlignment="1" applyProtection="1">
      <alignment horizontal="center"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0" fillId="0" borderId="81" xfId="0" applyNumberFormat="1" applyFont="1" applyBorder="1" applyAlignment="1" applyProtection="1">
      <alignment horizontal="center" vertical="center"/>
    </xf>
    <xf numFmtId="0" fontId="0" fillId="0" borderId="48" xfId="0" applyFont="1" applyBorder="1" applyAlignment="1" applyProtection="1">
      <alignment vertical="center"/>
    </xf>
    <xf numFmtId="3" fontId="0" fillId="0" borderId="48" xfId="0" applyNumberFormat="1" applyFont="1" applyBorder="1" applyAlignment="1" applyProtection="1">
      <alignment vertical="center"/>
    </xf>
    <xf numFmtId="3" fontId="0" fillId="0" borderId="82" xfId="0" applyNumberFormat="1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83" xfId="0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84" xfId="0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85" xfId="0" applyFont="1" applyBorder="1" applyAlignment="1" applyProtection="1">
      <alignment vertical="center"/>
    </xf>
    <xf numFmtId="0" fontId="12" fillId="0" borderId="2" xfId="0" applyFont="1" applyFill="1" applyBorder="1"/>
    <xf numFmtId="0" fontId="13" fillId="0" borderId="2" xfId="0" applyFont="1" applyFill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/>
    <xf numFmtId="0" fontId="34" fillId="0" borderId="0" xfId="63"/>
    <xf numFmtId="0" fontId="7" fillId="0" borderId="2" xfId="0" applyFont="1" applyBorder="1" applyAlignment="1">
      <alignment horizontal="left"/>
    </xf>
    <xf numFmtId="4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12" fillId="2" borderId="2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15" xfId="0" applyBorder="1"/>
    <xf numFmtId="0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30" xfId="0" applyNumberFormat="1" applyBorder="1" applyAlignment="1">
      <alignment horizontal="left"/>
    </xf>
    <xf numFmtId="0" fontId="0" fillId="0" borderId="29" xfId="0" applyBorder="1"/>
    <xf numFmtId="0" fontId="0" fillId="0" borderId="11" xfId="0" applyNumberFormat="1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horizontal="left" vertical="center"/>
    </xf>
    <xf numFmtId="3" fontId="0" fillId="0" borderId="8" xfId="0" applyNumberFormat="1" applyFont="1" applyBorder="1" applyAlignment="1" applyProtection="1">
      <alignment vertical="center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0" fillId="0" borderId="75" xfId="0" applyNumberFormat="1" applyFont="1" applyBorder="1" applyAlignment="1" applyProtection="1">
      <alignment horizontal="center" vertical="center"/>
    </xf>
    <xf numFmtId="0" fontId="0" fillId="0" borderId="7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>
      <alignment horizontal="center"/>
    </xf>
    <xf numFmtId="3" fontId="0" fillId="0" borderId="2" xfId="0" applyNumberFormat="1" applyFont="1" applyBorder="1"/>
    <xf numFmtId="0" fontId="14" fillId="2" borderId="39" xfId="0" applyFont="1" applyFill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left"/>
    </xf>
    <xf numFmtId="0" fontId="11" fillId="0" borderId="7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left"/>
    </xf>
    <xf numFmtId="0" fontId="0" fillId="0" borderId="8" xfId="0" applyBorder="1"/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4" fillId="2" borderId="43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tabSelected="1" zoomScaleNormal="100" workbookViewId="0">
      <selection activeCell="K8" sqref="K8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16" t="s">
        <v>680</v>
      </c>
      <c r="B1" s="516"/>
      <c r="C1" s="516"/>
      <c r="D1" s="516"/>
      <c r="E1" s="516"/>
    </row>
    <row r="2" spans="1:5">
      <c r="A2" s="50"/>
    </row>
    <row r="3" spans="1:5" s="49" customFormat="1" ht="15.75">
      <c r="A3" s="100" t="s">
        <v>0</v>
      </c>
      <c r="B3" s="92" t="s">
        <v>1</v>
      </c>
      <c r="C3" s="92" t="s">
        <v>2</v>
      </c>
      <c r="D3" s="92" t="s">
        <v>3</v>
      </c>
      <c r="E3" s="116" t="s">
        <v>487</v>
      </c>
    </row>
    <row r="4" spans="1:5">
      <c r="A4" s="10" t="s">
        <v>4</v>
      </c>
      <c r="B4" s="30">
        <f>B5+B6+B7+B8+B9</f>
        <v>2851060</v>
      </c>
      <c r="C4" s="31">
        <f>C5+C6+C7+C8+C9</f>
        <v>2059205810.2699997</v>
      </c>
      <c r="D4" s="31">
        <f>C4/B4</f>
        <v>722.25972454806276</v>
      </c>
      <c r="E4" s="31"/>
    </row>
    <row r="5" spans="1:5">
      <c r="A5" s="19" t="s">
        <v>5</v>
      </c>
      <c r="B5" s="26">
        <v>1964175</v>
      </c>
      <c r="C5" s="27">
        <v>1603763347.02</v>
      </c>
      <c r="D5" s="27">
        <v>816.51</v>
      </c>
      <c r="E5" s="27">
        <v>663.68</v>
      </c>
    </row>
    <row r="6" spans="1:5">
      <c r="A6" s="19" t="s">
        <v>6</v>
      </c>
      <c r="B6" s="26">
        <v>595657</v>
      </c>
      <c r="C6" s="27">
        <v>296818002.30000001</v>
      </c>
      <c r="D6" s="27">
        <v>498.3</v>
      </c>
      <c r="E6" s="27">
        <v>438.16</v>
      </c>
    </row>
    <row r="7" spans="1:5">
      <c r="A7" s="19" t="s">
        <v>7</v>
      </c>
      <c r="B7" s="26">
        <v>255408</v>
      </c>
      <c r="C7" s="27">
        <v>144754262.30000001</v>
      </c>
      <c r="D7" s="27">
        <v>566.76</v>
      </c>
      <c r="E7" s="27">
        <v>486.84</v>
      </c>
    </row>
    <row r="8" spans="1:5">
      <c r="A8" s="19" t="s">
        <v>8</v>
      </c>
      <c r="B8" s="26">
        <v>4265</v>
      </c>
      <c r="C8" s="27">
        <v>3270739.35</v>
      </c>
      <c r="D8" s="27">
        <v>766.88</v>
      </c>
      <c r="E8" s="27">
        <v>783.3</v>
      </c>
    </row>
    <row r="9" spans="1:5">
      <c r="A9" s="19" t="s">
        <v>82</v>
      </c>
      <c r="B9" s="26">
        <v>31555</v>
      </c>
      <c r="C9" s="27">
        <v>10599459.300000001</v>
      </c>
      <c r="D9" s="27">
        <v>335.9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1237924</v>
      </c>
      <c r="C11" s="31">
        <f>C12+C13+C14+C15</f>
        <v>212511544.53999999</v>
      </c>
      <c r="D11" s="31">
        <f>C11/B11</f>
        <v>171.6676827818186</v>
      </c>
      <c r="E11" s="56"/>
    </row>
    <row r="12" spans="1:5">
      <c r="A12" s="19" t="s">
        <v>5</v>
      </c>
      <c r="B12" s="26">
        <v>906753</v>
      </c>
      <c r="C12" s="27">
        <v>171263876.36000001</v>
      </c>
      <c r="D12" s="27">
        <v>188.88</v>
      </c>
      <c r="E12" s="27">
        <v>185.85</v>
      </c>
    </row>
    <row r="13" spans="1:5">
      <c r="A13" s="19" t="s">
        <v>6</v>
      </c>
      <c r="B13" s="26">
        <v>257059</v>
      </c>
      <c r="C13" s="27">
        <v>30313304.079999998</v>
      </c>
      <c r="D13" s="27">
        <v>117.92</v>
      </c>
      <c r="E13" s="27">
        <v>106.85</v>
      </c>
    </row>
    <row r="14" spans="1:5">
      <c r="A14" s="19" t="s">
        <v>7</v>
      </c>
      <c r="B14" s="26">
        <v>74112</v>
      </c>
      <c r="C14" s="27">
        <v>10934364.1</v>
      </c>
      <c r="D14" s="27">
        <v>147.54</v>
      </c>
      <c r="E14" s="27">
        <v>141.53</v>
      </c>
    </row>
    <row r="15" spans="1:5">
      <c r="A15" s="19" t="s">
        <v>8</v>
      </c>
      <c r="B15" s="153">
        <v>0</v>
      </c>
      <c r="C15" s="27">
        <v>0</v>
      </c>
      <c r="D15" s="27">
        <v>0</v>
      </c>
      <c r="E15" s="27" t="s">
        <v>476</v>
      </c>
    </row>
    <row r="16" spans="1:5" s="64" customFormat="1">
      <c r="A16" s="19"/>
      <c r="B16" s="26"/>
      <c r="C16" s="27"/>
      <c r="D16" s="27"/>
      <c r="E16" s="56"/>
    </row>
    <row r="17" spans="1:5">
      <c r="A17" s="10" t="s">
        <v>486</v>
      </c>
      <c r="B17" s="30">
        <f>B18+B19+B20</f>
        <v>407306</v>
      </c>
      <c r="C17" s="31">
        <f>C18+C19+C20</f>
        <v>39888310.980000004</v>
      </c>
      <c r="D17" s="31">
        <f>C17/B17</f>
        <v>97.932048582638132</v>
      </c>
      <c r="E17" s="56"/>
    </row>
    <row r="18" spans="1:5">
      <c r="A18" s="19" t="s">
        <v>5</v>
      </c>
      <c r="B18" s="26">
        <v>340670</v>
      </c>
      <c r="C18" s="27">
        <v>35309818.950000003</v>
      </c>
      <c r="D18" s="27">
        <v>103.65</v>
      </c>
      <c r="E18" s="27">
        <v>96.58</v>
      </c>
    </row>
    <row r="19" spans="1:5">
      <c r="A19" s="19" t="s">
        <v>6</v>
      </c>
      <c r="B19" s="26">
        <v>66585</v>
      </c>
      <c r="C19" s="27">
        <v>4568616.96</v>
      </c>
      <c r="D19" s="27">
        <v>68.61</v>
      </c>
      <c r="E19" s="27">
        <v>50.2</v>
      </c>
    </row>
    <row r="20" spans="1:5">
      <c r="A20" s="19" t="s">
        <v>7</v>
      </c>
      <c r="B20" s="26">
        <v>51</v>
      </c>
      <c r="C20" s="27">
        <v>9875.07</v>
      </c>
      <c r="D20" s="27">
        <v>193.63</v>
      </c>
      <c r="E20" s="27">
        <v>215.6</v>
      </c>
    </row>
    <row r="21" spans="1:5">
      <c r="A21" s="19" t="s">
        <v>8</v>
      </c>
      <c r="B21" s="152">
        <v>0</v>
      </c>
      <c r="C21" s="27">
        <v>0</v>
      </c>
      <c r="D21" s="27">
        <v>0</v>
      </c>
      <c r="E21" s="27" t="s">
        <v>476</v>
      </c>
    </row>
    <row r="22" spans="1:5">
      <c r="A22" s="19"/>
      <c r="B22" s="150"/>
      <c r="C22" s="151"/>
      <c r="D22" s="151"/>
      <c r="E22" s="119"/>
    </row>
    <row r="23" spans="1:5" s="2" customFormat="1">
      <c r="A23" s="10" t="s">
        <v>10</v>
      </c>
      <c r="B23" s="152">
        <f>SUM(B24:B27)</f>
        <v>0</v>
      </c>
      <c r="C23" s="153">
        <f t="shared" ref="C23" si="0">SUM(C24:C27)</f>
        <v>0</v>
      </c>
      <c r="D23" s="153">
        <v>0</v>
      </c>
      <c r="E23" s="152"/>
    </row>
    <row r="24" spans="1:5">
      <c r="A24" s="19" t="s">
        <v>5</v>
      </c>
      <c r="B24" s="152">
        <v>0</v>
      </c>
      <c r="C24" s="27">
        <v>0</v>
      </c>
      <c r="D24" s="27">
        <v>0</v>
      </c>
      <c r="E24" s="27" t="s">
        <v>476</v>
      </c>
    </row>
    <row r="25" spans="1:5">
      <c r="A25" s="19" t="s">
        <v>6</v>
      </c>
      <c r="B25" s="152">
        <v>0</v>
      </c>
      <c r="C25" s="27">
        <v>0</v>
      </c>
      <c r="D25" s="27">
        <v>0</v>
      </c>
      <c r="E25" s="27" t="s">
        <v>476</v>
      </c>
    </row>
    <row r="26" spans="1:5">
      <c r="A26" s="19" t="s">
        <v>7</v>
      </c>
      <c r="B26" s="152">
        <v>0</v>
      </c>
      <c r="C26" s="27">
        <v>0</v>
      </c>
      <c r="D26" s="27">
        <v>0</v>
      </c>
      <c r="E26" s="27" t="s">
        <v>476</v>
      </c>
    </row>
    <row r="27" spans="1:5">
      <c r="A27" s="19" t="s">
        <v>8</v>
      </c>
      <c r="B27" s="152">
        <v>0</v>
      </c>
      <c r="C27" s="153">
        <v>0</v>
      </c>
      <c r="D27" s="27">
        <v>0</v>
      </c>
      <c r="E27" s="27" t="s">
        <v>476</v>
      </c>
    </row>
    <row r="28" spans="1:5" ht="15.75">
      <c r="A28" s="101" t="s">
        <v>11</v>
      </c>
      <c r="B28" s="102">
        <f>B4+B11+B17</f>
        <v>4496290</v>
      </c>
      <c r="C28" s="103">
        <f>C4+C11+C17</f>
        <v>2311605665.79</v>
      </c>
      <c r="D28" s="188"/>
      <c r="E28" s="188"/>
    </row>
    <row r="29" spans="1:5">
      <c r="E29" s="25"/>
    </row>
    <row r="30" spans="1:5">
      <c r="A30" s="9"/>
    </row>
    <row r="33" spans="3:3">
      <c r="C33" s="293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96"/>
  <sheetViews>
    <sheetView topLeftCell="A73" workbookViewId="0">
      <selection activeCell="F97" sqref="F97"/>
    </sheetView>
  </sheetViews>
  <sheetFormatPr defaultRowHeight="15"/>
  <cols>
    <col min="1" max="1" width="38.7109375" style="225" customWidth="1"/>
    <col min="2" max="2" width="17.5703125" style="225" bestFit="1" customWidth="1"/>
    <col min="3" max="3" width="23.140625" style="225" bestFit="1" customWidth="1"/>
    <col min="4" max="4" width="24.5703125" style="225" customWidth="1"/>
    <col min="5" max="5" width="20.28515625" style="225" customWidth="1"/>
    <col min="6" max="6" width="18.5703125" style="225" customWidth="1"/>
    <col min="7" max="16384" width="9.140625" style="225"/>
  </cols>
  <sheetData>
    <row r="1" spans="1:6" s="49" customFormat="1" ht="15.75">
      <c r="A1" s="516" t="s">
        <v>812</v>
      </c>
      <c r="B1" s="516"/>
      <c r="C1" s="516"/>
      <c r="D1" s="516"/>
      <c r="E1" s="516"/>
      <c r="F1" s="516"/>
    </row>
    <row r="2" spans="1:6" ht="15.75" thickBot="1"/>
    <row r="3" spans="1:6" s="49" customFormat="1" ht="16.5" thickBot="1">
      <c r="A3" s="350" t="s">
        <v>37</v>
      </c>
      <c r="B3" s="351" t="s">
        <v>39</v>
      </c>
      <c r="C3" s="351" t="s">
        <v>40</v>
      </c>
      <c r="D3" s="351" t="s">
        <v>490</v>
      </c>
      <c r="E3" s="351" t="s">
        <v>41</v>
      </c>
      <c r="F3" s="352" t="s">
        <v>1</v>
      </c>
    </row>
    <row r="4" spans="1:6">
      <c r="A4" s="317">
        <v>10</v>
      </c>
      <c r="B4" s="318">
        <v>4</v>
      </c>
      <c r="C4" s="318">
        <v>4</v>
      </c>
      <c r="D4" s="318">
        <v>2</v>
      </c>
      <c r="E4" s="318">
        <v>0</v>
      </c>
      <c r="F4" s="319">
        <v>2</v>
      </c>
    </row>
    <row r="5" spans="1:6">
      <c r="A5" s="320">
        <v>10</v>
      </c>
      <c r="B5" s="39">
        <v>3</v>
      </c>
      <c r="C5" s="39">
        <v>3</v>
      </c>
      <c r="D5" s="39">
        <v>4</v>
      </c>
      <c r="E5" s="39">
        <v>0</v>
      </c>
      <c r="F5" s="321">
        <v>1</v>
      </c>
    </row>
    <row r="6" spans="1:6">
      <c r="A6" s="320">
        <v>9</v>
      </c>
      <c r="B6" s="39">
        <v>5</v>
      </c>
      <c r="C6" s="39">
        <v>2</v>
      </c>
      <c r="D6" s="39">
        <v>2</v>
      </c>
      <c r="E6" s="39">
        <v>0</v>
      </c>
      <c r="F6" s="321">
        <v>1</v>
      </c>
    </row>
    <row r="7" spans="1:6">
      <c r="A7" s="320">
        <v>9</v>
      </c>
      <c r="B7" s="39">
        <v>4</v>
      </c>
      <c r="C7" s="39">
        <v>1</v>
      </c>
      <c r="D7" s="39">
        <v>4</v>
      </c>
      <c r="E7" s="39">
        <v>0</v>
      </c>
      <c r="F7" s="321">
        <v>1</v>
      </c>
    </row>
    <row r="8" spans="1:6">
      <c r="A8" s="320">
        <v>9</v>
      </c>
      <c r="B8" s="39">
        <v>4</v>
      </c>
      <c r="C8" s="39">
        <v>2</v>
      </c>
      <c r="D8" s="39">
        <v>3</v>
      </c>
      <c r="E8" s="39">
        <v>0</v>
      </c>
      <c r="F8" s="321">
        <v>2</v>
      </c>
    </row>
    <row r="9" spans="1:6">
      <c r="A9" s="320">
        <v>9</v>
      </c>
      <c r="B9" s="39">
        <v>4</v>
      </c>
      <c r="C9" s="39">
        <v>3</v>
      </c>
      <c r="D9" s="39">
        <v>2</v>
      </c>
      <c r="E9" s="39">
        <v>0</v>
      </c>
      <c r="F9" s="321">
        <v>6</v>
      </c>
    </row>
    <row r="10" spans="1:6">
      <c r="A10" s="320">
        <v>9</v>
      </c>
      <c r="B10" s="39">
        <v>3</v>
      </c>
      <c r="C10" s="39">
        <v>2</v>
      </c>
      <c r="D10" s="39">
        <v>4</v>
      </c>
      <c r="E10" s="39">
        <v>0</v>
      </c>
      <c r="F10" s="321">
        <v>1</v>
      </c>
    </row>
    <row r="11" spans="1:6">
      <c r="A11" s="320">
        <v>8</v>
      </c>
      <c r="B11" s="39">
        <v>6</v>
      </c>
      <c r="C11" s="39">
        <v>2</v>
      </c>
      <c r="D11" s="39">
        <v>0</v>
      </c>
      <c r="E11" s="39">
        <v>0</v>
      </c>
      <c r="F11" s="321">
        <v>1</v>
      </c>
    </row>
    <row r="12" spans="1:6">
      <c r="A12" s="320">
        <v>8</v>
      </c>
      <c r="B12" s="39">
        <v>5</v>
      </c>
      <c r="C12" s="39">
        <v>2</v>
      </c>
      <c r="D12" s="39">
        <v>1</v>
      </c>
      <c r="E12" s="39">
        <v>0</v>
      </c>
      <c r="F12" s="321">
        <v>3</v>
      </c>
    </row>
    <row r="13" spans="1:6" s="53" customFormat="1">
      <c r="A13" s="320">
        <v>8</v>
      </c>
      <c r="B13" s="39">
        <v>5</v>
      </c>
      <c r="C13" s="39">
        <v>3</v>
      </c>
      <c r="D13" s="39">
        <v>0</v>
      </c>
      <c r="E13" s="39">
        <v>0</v>
      </c>
      <c r="F13" s="321">
        <v>1</v>
      </c>
    </row>
    <row r="14" spans="1:6">
      <c r="A14" s="320">
        <v>8</v>
      </c>
      <c r="B14" s="39">
        <v>4</v>
      </c>
      <c r="C14" s="39">
        <v>1</v>
      </c>
      <c r="D14" s="39">
        <v>3</v>
      </c>
      <c r="E14" s="39">
        <v>0</v>
      </c>
      <c r="F14" s="321">
        <v>1</v>
      </c>
    </row>
    <row r="15" spans="1:6">
      <c r="A15" s="320">
        <v>8</v>
      </c>
      <c r="B15" s="39">
        <v>4</v>
      </c>
      <c r="C15" s="39">
        <v>2</v>
      </c>
      <c r="D15" s="39">
        <v>2</v>
      </c>
      <c r="E15" s="39">
        <v>0</v>
      </c>
      <c r="F15" s="321">
        <v>30</v>
      </c>
    </row>
    <row r="16" spans="1:6">
      <c r="A16" s="320">
        <v>8</v>
      </c>
      <c r="B16" s="39">
        <v>4</v>
      </c>
      <c r="C16" s="39">
        <v>3</v>
      </c>
      <c r="D16" s="39">
        <v>1</v>
      </c>
      <c r="E16" s="39">
        <v>0</v>
      </c>
      <c r="F16" s="321">
        <v>5</v>
      </c>
    </row>
    <row r="17" spans="1:6">
      <c r="A17" s="320">
        <v>8</v>
      </c>
      <c r="B17" s="39">
        <v>3</v>
      </c>
      <c r="C17" s="39">
        <v>1</v>
      </c>
      <c r="D17" s="39">
        <v>4</v>
      </c>
      <c r="E17" s="39">
        <v>0</v>
      </c>
      <c r="F17" s="321">
        <v>2</v>
      </c>
    </row>
    <row r="18" spans="1:6">
      <c r="A18" s="320">
        <v>8</v>
      </c>
      <c r="B18" s="39">
        <v>3</v>
      </c>
      <c r="C18" s="39">
        <v>2</v>
      </c>
      <c r="D18" s="39">
        <v>3</v>
      </c>
      <c r="E18" s="39">
        <v>0</v>
      </c>
      <c r="F18" s="321">
        <v>4</v>
      </c>
    </row>
    <row r="19" spans="1:6">
      <c r="A19" s="320">
        <v>8</v>
      </c>
      <c r="B19" s="39">
        <v>3</v>
      </c>
      <c r="C19" s="39">
        <v>3</v>
      </c>
      <c r="D19" s="39">
        <v>2</v>
      </c>
      <c r="E19" s="39">
        <v>0</v>
      </c>
      <c r="F19" s="321">
        <v>11</v>
      </c>
    </row>
    <row r="20" spans="1:6">
      <c r="A20" s="320">
        <v>8</v>
      </c>
      <c r="B20" s="39">
        <v>2</v>
      </c>
      <c r="C20" s="39">
        <v>1</v>
      </c>
      <c r="D20" s="39">
        <v>5</v>
      </c>
      <c r="E20" s="39">
        <v>0</v>
      </c>
      <c r="F20" s="321">
        <v>1</v>
      </c>
    </row>
    <row r="21" spans="1:6">
      <c r="A21" s="320">
        <v>8</v>
      </c>
      <c r="B21" s="39">
        <v>2</v>
      </c>
      <c r="C21" s="39">
        <v>4</v>
      </c>
      <c r="D21" s="39">
        <v>2</v>
      </c>
      <c r="E21" s="39">
        <v>0</v>
      </c>
      <c r="F21" s="321">
        <v>3</v>
      </c>
    </row>
    <row r="22" spans="1:6">
      <c r="A22" s="320">
        <v>7</v>
      </c>
      <c r="B22" s="39">
        <v>5</v>
      </c>
      <c r="C22" s="39">
        <v>1</v>
      </c>
      <c r="D22" s="39">
        <v>1</v>
      </c>
      <c r="E22" s="39">
        <v>0</v>
      </c>
      <c r="F22" s="321">
        <v>1</v>
      </c>
    </row>
    <row r="23" spans="1:6">
      <c r="A23" s="320">
        <v>7</v>
      </c>
      <c r="B23" s="39">
        <v>5</v>
      </c>
      <c r="C23" s="39">
        <v>2</v>
      </c>
      <c r="D23" s="39">
        <v>0</v>
      </c>
      <c r="E23" s="39">
        <v>0</v>
      </c>
      <c r="F23" s="321">
        <v>3</v>
      </c>
    </row>
    <row r="24" spans="1:6">
      <c r="A24" s="320">
        <v>7</v>
      </c>
      <c r="B24" s="39">
        <v>4</v>
      </c>
      <c r="C24" s="39">
        <v>0</v>
      </c>
      <c r="D24" s="39">
        <v>3</v>
      </c>
      <c r="E24" s="39">
        <v>0</v>
      </c>
      <c r="F24" s="321">
        <v>2</v>
      </c>
    </row>
    <row r="25" spans="1:6">
      <c r="A25" s="320">
        <v>7</v>
      </c>
      <c r="B25" s="39">
        <v>4</v>
      </c>
      <c r="C25" s="39">
        <v>1</v>
      </c>
      <c r="D25" s="39">
        <v>2</v>
      </c>
      <c r="E25" s="39">
        <v>0</v>
      </c>
      <c r="F25" s="321">
        <v>41</v>
      </c>
    </row>
    <row r="26" spans="1:6">
      <c r="A26" s="320">
        <v>7</v>
      </c>
      <c r="B26" s="39">
        <v>4</v>
      </c>
      <c r="C26" s="39">
        <v>2</v>
      </c>
      <c r="D26" s="39">
        <v>1</v>
      </c>
      <c r="E26" s="39">
        <v>0</v>
      </c>
      <c r="F26" s="321">
        <v>70</v>
      </c>
    </row>
    <row r="27" spans="1:6">
      <c r="A27" s="320">
        <v>7</v>
      </c>
      <c r="B27" s="39">
        <v>4</v>
      </c>
      <c r="C27" s="39">
        <v>3</v>
      </c>
      <c r="D27" s="39">
        <v>0</v>
      </c>
      <c r="E27" s="39">
        <v>0</v>
      </c>
      <c r="F27" s="321">
        <v>4</v>
      </c>
    </row>
    <row r="28" spans="1:6">
      <c r="A28" s="320">
        <v>7</v>
      </c>
      <c r="B28" s="39">
        <v>3</v>
      </c>
      <c r="C28" s="39">
        <v>0</v>
      </c>
      <c r="D28" s="39">
        <v>4</v>
      </c>
      <c r="E28" s="39">
        <v>0</v>
      </c>
      <c r="F28" s="321">
        <v>4</v>
      </c>
    </row>
    <row r="29" spans="1:6">
      <c r="A29" s="320">
        <v>7</v>
      </c>
      <c r="B29" s="39">
        <v>3</v>
      </c>
      <c r="C29" s="39">
        <v>1</v>
      </c>
      <c r="D29" s="39">
        <v>3</v>
      </c>
      <c r="E29" s="39">
        <v>0</v>
      </c>
      <c r="F29" s="321">
        <v>45</v>
      </c>
    </row>
    <row r="30" spans="1:6">
      <c r="A30" s="320">
        <v>7</v>
      </c>
      <c r="B30" s="39">
        <v>3</v>
      </c>
      <c r="C30" s="39">
        <v>2</v>
      </c>
      <c r="D30" s="39">
        <v>2</v>
      </c>
      <c r="E30" s="39">
        <v>0</v>
      </c>
      <c r="F30" s="321">
        <v>177</v>
      </c>
    </row>
    <row r="31" spans="1:6">
      <c r="A31" s="320">
        <v>7</v>
      </c>
      <c r="B31" s="39">
        <v>3</v>
      </c>
      <c r="C31" s="39">
        <v>3</v>
      </c>
      <c r="D31" s="39">
        <v>1</v>
      </c>
      <c r="E31" s="39">
        <v>0</v>
      </c>
      <c r="F31" s="321">
        <v>57</v>
      </c>
    </row>
    <row r="32" spans="1:6">
      <c r="A32" s="320">
        <v>7</v>
      </c>
      <c r="B32" s="39">
        <v>3</v>
      </c>
      <c r="C32" s="39">
        <v>4</v>
      </c>
      <c r="D32" s="39">
        <v>0</v>
      </c>
      <c r="E32" s="39">
        <v>0</v>
      </c>
      <c r="F32" s="321">
        <v>4</v>
      </c>
    </row>
    <row r="33" spans="1:6">
      <c r="A33" s="320">
        <v>7</v>
      </c>
      <c r="B33" s="39">
        <v>2</v>
      </c>
      <c r="C33" s="39">
        <v>1</v>
      </c>
      <c r="D33" s="39">
        <v>4</v>
      </c>
      <c r="E33" s="39">
        <v>0</v>
      </c>
      <c r="F33" s="321">
        <v>5</v>
      </c>
    </row>
    <row r="34" spans="1:6">
      <c r="A34" s="320">
        <v>7</v>
      </c>
      <c r="B34" s="39">
        <v>2</v>
      </c>
      <c r="C34" s="39">
        <v>2</v>
      </c>
      <c r="D34" s="39">
        <v>3</v>
      </c>
      <c r="E34" s="39">
        <v>0</v>
      </c>
      <c r="F34" s="321">
        <v>1</v>
      </c>
    </row>
    <row r="35" spans="1:6">
      <c r="A35" s="320">
        <v>7</v>
      </c>
      <c r="B35" s="39">
        <v>2</v>
      </c>
      <c r="C35" s="39">
        <v>3</v>
      </c>
      <c r="D35" s="39">
        <v>2</v>
      </c>
      <c r="E35" s="39">
        <v>0</v>
      </c>
      <c r="F35" s="321">
        <v>9</v>
      </c>
    </row>
    <row r="36" spans="1:6">
      <c r="A36" s="320">
        <v>7</v>
      </c>
      <c r="B36" s="39">
        <v>2</v>
      </c>
      <c r="C36" s="39">
        <v>4</v>
      </c>
      <c r="D36" s="39">
        <v>1</v>
      </c>
      <c r="E36" s="39">
        <v>0</v>
      </c>
      <c r="F36" s="321">
        <v>1</v>
      </c>
    </row>
    <row r="37" spans="1:6">
      <c r="A37" s="320">
        <v>6</v>
      </c>
      <c r="B37" s="39">
        <v>5</v>
      </c>
      <c r="C37" s="39">
        <v>1</v>
      </c>
      <c r="D37" s="39">
        <v>0</v>
      </c>
      <c r="E37" s="39">
        <v>0</v>
      </c>
      <c r="F37" s="321">
        <v>2</v>
      </c>
    </row>
    <row r="38" spans="1:6">
      <c r="A38" s="320">
        <v>6</v>
      </c>
      <c r="B38" s="39">
        <v>4</v>
      </c>
      <c r="C38" s="39">
        <v>0</v>
      </c>
      <c r="D38" s="39">
        <v>2</v>
      </c>
      <c r="E38" s="39">
        <v>0</v>
      </c>
      <c r="F38" s="321">
        <v>19</v>
      </c>
    </row>
    <row r="39" spans="1:6">
      <c r="A39" s="320">
        <v>6</v>
      </c>
      <c r="B39" s="39">
        <v>4</v>
      </c>
      <c r="C39" s="39">
        <v>1</v>
      </c>
      <c r="D39" s="39">
        <v>1</v>
      </c>
      <c r="E39" s="39">
        <v>0</v>
      </c>
      <c r="F39" s="321">
        <v>95</v>
      </c>
    </row>
    <row r="40" spans="1:6">
      <c r="A40" s="320">
        <v>6</v>
      </c>
      <c r="B40" s="39">
        <v>4</v>
      </c>
      <c r="C40" s="39">
        <v>2</v>
      </c>
      <c r="D40" s="39">
        <v>0</v>
      </c>
      <c r="E40" s="39">
        <v>0</v>
      </c>
      <c r="F40" s="321">
        <v>124</v>
      </c>
    </row>
    <row r="41" spans="1:6">
      <c r="A41" s="320">
        <v>6</v>
      </c>
      <c r="B41" s="39">
        <v>3</v>
      </c>
      <c r="C41" s="39">
        <v>0</v>
      </c>
      <c r="D41" s="39">
        <v>3</v>
      </c>
      <c r="E41" s="39">
        <v>0</v>
      </c>
      <c r="F41" s="321">
        <v>22</v>
      </c>
    </row>
    <row r="42" spans="1:6">
      <c r="A42" s="320">
        <v>6</v>
      </c>
      <c r="B42" s="39">
        <v>3</v>
      </c>
      <c r="C42" s="39">
        <v>1</v>
      </c>
      <c r="D42" s="39">
        <v>2</v>
      </c>
      <c r="E42" s="39">
        <v>0</v>
      </c>
      <c r="F42" s="321">
        <v>365</v>
      </c>
    </row>
    <row r="43" spans="1:6">
      <c r="A43" s="320">
        <v>6</v>
      </c>
      <c r="B43" s="39">
        <v>3</v>
      </c>
      <c r="C43" s="39">
        <v>2</v>
      </c>
      <c r="D43" s="39">
        <v>1</v>
      </c>
      <c r="E43" s="39">
        <v>0</v>
      </c>
      <c r="F43" s="321">
        <v>749</v>
      </c>
    </row>
    <row r="44" spans="1:6">
      <c r="A44" s="320">
        <v>6</v>
      </c>
      <c r="B44" s="39">
        <v>3</v>
      </c>
      <c r="C44" s="39">
        <v>3</v>
      </c>
      <c r="D44" s="39">
        <v>0</v>
      </c>
      <c r="E44" s="39">
        <v>0</v>
      </c>
      <c r="F44" s="321">
        <v>63</v>
      </c>
    </row>
    <row r="45" spans="1:6">
      <c r="A45" s="320">
        <v>6</v>
      </c>
      <c r="B45" s="39">
        <v>2</v>
      </c>
      <c r="C45" s="39">
        <v>0</v>
      </c>
      <c r="D45" s="39">
        <v>4</v>
      </c>
      <c r="E45" s="39">
        <v>0</v>
      </c>
      <c r="F45" s="321">
        <v>18</v>
      </c>
    </row>
    <row r="46" spans="1:6">
      <c r="A46" s="320">
        <v>6</v>
      </c>
      <c r="B46" s="39">
        <v>2</v>
      </c>
      <c r="C46" s="39">
        <v>1</v>
      </c>
      <c r="D46" s="39">
        <v>3</v>
      </c>
      <c r="E46" s="39">
        <v>0</v>
      </c>
      <c r="F46" s="321">
        <v>354</v>
      </c>
    </row>
    <row r="47" spans="1:6">
      <c r="A47" s="320">
        <v>6</v>
      </c>
      <c r="B47" s="39">
        <v>2</v>
      </c>
      <c r="C47" s="39">
        <v>2</v>
      </c>
      <c r="D47" s="39">
        <v>2</v>
      </c>
      <c r="E47" s="39">
        <v>0</v>
      </c>
      <c r="F47" s="321">
        <v>3254</v>
      </c>
    </row>
    <row r="48" spans="1:6">
      <c r="A48" s="320">
        <v>6</v>
      </c>
      <c r="B48" s="39">
        <v>2</v>
      </c>
      <c r="C48" s="39">
        <v>3</v>
      </c>
      <c r="D48" s="39">
        <v>1</v>
      </c>
      <c r="E48" s="39">
        <v>0</v>
      </c>
      <c r="F48" s="321">
        <v>63</v>
      </c>
    </row>
    <row r="49" spans="1:6">
      <c r="A49" s="320">
        <v>6</v>
      </c>
      <c r="B49" s="39">
        <v>2</v>
      </c>
      <c r="C49" s="39">
        <v>4</v>
      </c>
      <c r="D49" s="39">
        <v>0</v>
      </c>
      <c r="E49" s="39">
        <v>0</v>
      </c>
      <c r="F49" s="321">
        <v>2</v>
      </c>
    </row>
    <row r="50" spans="1:6">
      <c r="A50" s="320">
        <v>6</v>
      </c>
      <c r="B50" s="39">
        <v>1</v>
      </c>
      <c r="C50" s="39">
        <v>1</v>
      </c>
      <c r="D50" s="39">
        <v>4</v>
      </c>
      <c r="E50" s="39">
        <v>0</v>
      </c>
      <c r="F50" s="321">
        <v>1</v>
      </c>
    </row>
    <row r="51" spans="1:6">
      <c r="A51" s="320">
        <v>6</v>
      </c>
      <c r="B51" s="39">
        <v>1</v>
      </c>
      <c r="C51" s="39">
        <v>3</v>
      </c>
      <c r="D51" s="39">
        <v>2</v>
      </c>
      <c r="E51" s="39">
        <v>0</v>
      </c>
      <c r="F51" s="321">
        <v>2</v>
      </c>
    </row>
    <row r="52" spans="1:6">
      <c r="A52" s="320">
        <v>5</v>
      </c>
      <c r="B52" s="39">
        <v>5</v>
      </c>
      <c r="C52" s="39">
        <v>0</v>
      </c>
      <c r="D52" s="39">
        <v>0</v>
      </c>
      <c r="E52" s="39">
        <v>0</v>
      </c>
      <c r="F52" s="321">
        <v>1</v>
      </c>
    </row>
    <row r="53" spans="1:6">
      <c r="A53" s="320">
        <v>5</v>
      </c>
      <c r="B53" s="39">
        <v>4</v>
      </c>
      <c r="C53" s="39">
        <v>0</v>
      </c>
      <c r="D53" s="39">
        <v>1</v>
      </c>
      <c r="E53" s="39">
        <v>0</v>
      </c>
      <c r="F53" s="321">
        <v>21</v>
      </c>
    </row>
    <row r="54" spans="1:6">
      <c r="A54" s="320">
        <v>5</v>
      </c>
      <c r="B54" s="39">
        <v>4</v>
      </c>
      <c r="C54" s="39">
        <v>1</v>
      </c>
      <c r="D54" s="39">
        <v>0</v>
      </c>
      <c r="E54" s="39">
        <v>0</v>
      </c>
      <c r="F54" s="321">
        <v>168</v>
      </c>
    </row>
    <row r="55" spans="1:6">
      <c r="A55" s="320">
        <v>5</v>
      </c>
      <c r="B55" s="39">
        <v>3</v>
      </c>
      <c r="C55" s="39">
        <v>0</v>
      </c>
      <c r="D55" s="39">
        <v>2</v>
      </c>
      <c r="E55" s="39">
        <v>0</v>
      </c>
      <c r="F55" s="321">
        <v>160</v>
      </c>
    </row>
    <row r="56" spans="1:6">
      <c r="A56" s="320">
        <v>5</v>
      </c>
      <c r="B56" s="39">
        <v>3</v>
      </c>
      <c r="C56" s="39">
        <v>1</v>
      </c>
      <c r="D56" s="39">
        <v>1</v>
      </c>
      <c r="E56" s="39">
        <v>0</v>
      </c>
      <c r="F56" s="321">
        <v>1170</v>
      </c>
    </row>
    <row r="57" spans="1:6">
      <c r="A57" s="320">
        <v>5</v>
      </c>
      <c r="B57" s="39">
        <v>3</v>
      </c>
      <c r="C57" s="39">
        <v>2</v>
      </c>
      <c r="D57" s="39">
        <v>0</v>
      </c>
      <c r="E57" s="39">
        <v>0</v>
      </c>
      <c r="F57" s="321">
        <v>1509</v>
      </c>
    </row>
    <row r="58" spans="1:6">
      <c r="A58" s="320">
        <v>5</v>
      </c>
      <c r="B58" s="39">
        <v>2</v>
      </c>
      <c r="C58" s="39">
        <v>0</v>
      </c>
      <c r="D58" s="39">
        <v>3</v>
      </c>
      <c r="E58" s="39">
        <v>0</v>
      </c>
      <c r="F58" s="321">
        <v>125</v>
      </c>
    </row>
    <row r="59" spans="1:6">
      <c r="A59" s="320">
        <v>5</v>
      </c>
      <c r="B59" s="39">
        <v>2</v>
      </c>
      <c r="C59" s="39">
        <v>1</v>
      </c>
      <c r="D59" s="39">
        <v>2</v>
      </c>
      <c r="E59" s="39">
        <v>0</v>
      </c>
      <c r="F59" s="321">
        <v>3166</v>
      </c>
    </row>
    <row r="60" spans="1:6">
      <c r="A60" s="320">
        <v>5</v>
      </c>
      <c r="B60" s="39">
        <v>2</v>
      </c>
      <c r="C60" s="39">
        <v>2</v>
      </c>
      <c r="D60" s="39">
        <v>1</v>
      </c>
      <c r="E60" s="39">
        <v>0</v>
      </c>
      <c r="F60" s="321">
        <v>7902</v>
      </c>
    </row>
    <row r="61" spans="1:6">
      <c r="A61" s="320">
        <v>5</v>
      </c>
      <c r="B61" s="39">
        <v>2</v>
      </c>
      <c r="C61" s="39">
        <v>3</v>
      </c>
      <c r="D61" s="39">
        <v>0</v>
      </c>
      <c r="E61" s="39">
        <v>0</v>
      </c>
      <c r="F61" s="321">
        <v>122</v>
      </c>
    </row>
    <row r="62" spans="1:6">
      <c r="A62" s="320">
        <v>5</v>
      </c>
      <c r="B62" s="39">
        <v>1</v>
      </c>
      <c r="C62" s="39">
        <v>0</v>
      </c>
      <c r="D62" s="39">
        <v>4</v>
      </c>
      <c r="E62" s="39">
        <v>0</v>
      </c>
      <c r="F62" s="321">
        <v>14</v>
      </c>
    </row>
    <row r="63" spans="1:6">
      <c r="A63" s="320">
        <v>5</v>
      </c>
      <c r="B63" s="39">
        <v>1</v>
      </c>
      <c r="C63" s="39">
        <v>1</v>
      </c>
      <c r="D63" s="39">
        <v>3</v>
      </c>
      <c r="E63" s="39">
        <v>0</v>
      </c>
      <c r="F63" s="321">
        <v>139</v>
      </c>
    </row>
    <row r="64" spans="1:6">
      <c r="A64" s="320">
        <v>5</v>
      </c>
      <c r="B64" s="39">
        <v>1</v>
      </c>
      <c r="C64" s="39">
        <v>2</v>
      </c>
      <c r="D64" s="39">
        <v>2</v>
      </c>
      <c r="E64" s="39">
        <v>0</v>
      </c>
      <c r="F64" s="321">
        <v>80</v>
      </c>
    </row>
    <row r="65" spans="1:6">
      <c r="A65" s="320">
        <v>5</v>
      </c>
      <c r="B65" s="39">
        <v>1</v>
      </c>
      <c r="C65" s="39">
        <v>3</v>
      </c>
      <c r="D65" s="39">
        <v>1</v>
      </c>
      <c r="E65" s="39">
        <v>0</v>
      </c>
      <c r="F65" s="321">
        <v>4</v>
      </c>
    </row>
    <row r="66" spans="1:6">
      <c r="A66" s="320">
        <v>4</v>
      </c>
      <c r="B66" s="39">
        <v>4</v>
      </c>
      <c r="C66" s="39">
        <v>0</v>
      </c>
      <c r="D66" s="39">
        <v>0</v>
      </c>
      <c r="E66" s="39">
        <v>0</v>
      </c>
      <c r="F66" s="321">
        <v>70</v>
      </c>
    </row>
    <row r="67" spans="1:6">
      <c r="A67" s="320">
        <v>4</v>
      </c>
      <c r="B67" s="39">
        <v>3</v>
      </c>
      <c r="C67" s="39">
        <v>0</v>
      </c>
      <c r="D67" s="39">
        <v>1</v>
      </c>
      <c r="E67" s="39">
        <v>0</v>
      </c>
      <c r="F67" s="321">
        <v>367</v>
      </c>
    </row>
    <row r="68" spans="1:6">
      <c r="A68" s="320">
        <v>4</v>
      </c>
      <c r="B68" s="39">
        <v>3</v>
      </c>
      <c r="C68" s="39">
        <v>1</v>
      </c>
      <c r="D68" s="39">
        <v>0</v>
      </c>
      <c r="E68" s="39">
        <v>0</v>
      </c>
      <c r="F68" s="321">
        <v>3015</v>
      </c>
    </row>
    <row r="69" spans="1:6" s="260" customFormat="1" ht="15.75">
      <c r="A69" s="262">
        <v>4</v>
      </c>
      <c r="B69" s="261">
        <v>2</v>
      </c>
      <c r="C69" s="261">
        <v>0</v>
      </c>
      <c r="D69" s="261">
        <v>2</v>
      </c>
      <c r="E69" s="261">
        <v>0</v>
      </c>
      <c r="F69" s="264">
        <v>2305</v>
      </c>
    </row>
    <row r="70" spans="1:6">
      <c r="A70" s="320">
        <v>4</v>
      </c>
      <c r="B70" s="294">
        <v>2</v>
      </c>
      <c r="C70" s="294">
        <v>1</v>
      </c>
      <c r="D70" s="294">
        <v>1</v>
      </c>
      <c r="E70" s="294">
        <v>0</v>
      </c>
      <c r="F70" s="322">
        <v>21467</v>
      </c>
    </row>
    <row r="71" spans="1:6">
      <c r="A71" s="320">
        <v>4</v>
      </c>
      <c r="B71" s="294">
        <v>2</v>
      </c>
      <c r="C71" s="294">
        <v>2</v>
      </c>
      <c r="D71" s="294">
        <v>0</v>
      </c>
      <c r="E71" s="294">
        <v>0</v>
      </c>
      <c r="F71" s="322">
        <v>34711</v>
      </c>
    </row>
    <row r="72" spans="1:6">
      <c r="A72" s="320">
        <v>4</v>
      </c>
      <c r="B72" s="294">
        <v>1</v>
      </c>
      <c r="C72" s="294">
        <v>0</v>
      </c>
      <c r="D72" s="294">
        <v>3</v>
      </c>
      <c r="E72" s="294">
        <v>0</v>
      </c>
      <c r="F72" s="322">
        <v>114</v>
      </c>
    </row>
    <row r="73" spans="1:6">
      <c r="A73" s="320">
        <v>4</v>
      </c>
      <c r="B73" s="294">
        <v>1</v>
      </c>
      <c r="C73" s="294">
        <v>1</v>
      </c>
      <c r="D73" s="294">
        <v>2</v>
      </c>
      <c r="E73" s="294">
        <v>0</v>
      </c>
      <c r="F73" s="322">
        <v>1296</v>
      </c>
    </row>
    <row r="74" spans="1:6">
      <c r="A74" s="320">
        <v>4</v>
      </c>
      <c r="B74" s="294">
        <v>1</v>
      </c>
      <c r="C74" s="294">
        <v>2</v>
      </c>
      <c r="D74" s="294">
        <v>1</v>
      </c>
      <c r="E74" s="294">
        <v>0</v>
      </c>
      <c r="F74" s="322">
        <v>684</v>
      </c>
    </row>
    <row r="75" spans="1:6">
      <c r="A75" s="320">
        <v>4</v>
      </c>
      <c r="B75" s="294">
        <v>1</v>
      </c>
      <c r="C75" s="294">
        <v>3</v>
      </c>
      <c r="D75" s="294">
        <v>0</v>
      </c>
      <c r="E75" s="294">
        <v>0</v>
      </c>
      <c r="F75" s="322">
        <v>11</v>
      </c>
    </row>
    <row r="76" spans="1:6">
      <c r="A76" s="320">
        <v>4</v>
      </c>
      <c r="B76" s="294">
        <v>0</v>
      </c>
      <c r="C76" s="294">
        <v>1</v>
      </c>
      <c r="D76" s="294">
        <v>3</v>
      </c>
      <c r="E76" s="294">
        <v>0</v>
      </c>
      <c r="F76" s="322">
        <v>1</v>
      </c>
    </row>
    <row r="77" spans="1:6">
      <c r="A77" s="320">
        <v>4</v>
      </c>
      <c r="B77" s="294">
        <v>0</v>
      </c>
      <c r="C77" s="294">
        <v>2</v>
      </c>
      <c r="D77" s="294">
        <v>2</v>
      </c>
      <c r="E77" s="294">
        <v>0</v>
      </c>
      <c r="F77" s="322">
        <v>3</v>
      </c>
    </row>
    <row r="78" spans="1:6">
      <c r="A78" s="320">
        <v>3</v>
      </c>
      <c r="B78" s="294">
        <v>3</v>
      </c>
      <c r="C78" s="294">
        <v>0</v>
      </c>
      <c r="D78" s="294">
        <v>0</v>
      </c>
      <c r="E78" s="294">
        <v>0</v>
      </c>
      <c r="F78" s="322">
        <v>2257</v>
      </c>
    </row>
    <row r="79" spans="1:6">
      <c r="A79" s="320">
        <v>3</v>
      </c>
      <c r="B79" s="294">
        <v>2</v>
      </c>
      <c r="C79" s="294">
        <v>0</v>
      </c>
      <c r="D79" s="294">
        <v>1</v>
      </c>
      <c r="E79" s="294">
        <v>0</v>
      </c>
      <c r="F79" s="322">
        <v>6751</v>
      </c>
    </row>
    <row r="80" spans="1:6">
      <c r="A80" s="320">
        <v>3</v>
      </c>
      <c r="B80" s="294">
        <v>2</v>
      </c>
      <c r="C80" s="294">
        <v>1</v>
      </c>
      <c r="D80" s="294">
        <v>0</v>
      </c>
      <c r="E80" s="294">
        <v>0</v>
      </c>
      <c r="F80" s="322">
        <v>88940</v>
      </c>
    </row>
    <row r="81" spans="1:6">
      <c r="A81" s="320">
        <v>3</v>
      </c>
      <c r="B81" s="294">
        <v>1</v>
      </c>
      <c r="C81" s="294">
        <v>0</v>
      </c>
      <c r="D81" s="294">
        <v>2</v>
      </c>
      <c r="E81" s="294">
        <v>0</v>
      </c>
      <c r="F81" s="322">
        <v>36285</v>
      </c>
    </row>
    <row r="82" spans="1:6">
      <c r="A82" s="320">
        <v>3</v>
      </c>
      <c r="B82" s="294">
        <v>1</v>
      </c>
      <c r="C82" s="294">
        <v>1</v>
      </c>
      <c r="D82" s="294">
        <v>1</v>
      </c>
      <c r="E82" s="294">
        <v>0</v>
      </c>
      <c r="F82" s="322">
        <v>211674</v>
      </c>
    </row>
    <row r="83" spans="1:6">
      <c r="A83" s="320">
        <v>3</v>
      </c>
      <c r="B83" s="294">
        <v>1</v>
      </c>
      <c r="C83" s="294">
        <v>2</v>
      </c>
      <c r="D83" s="294">
        <v>0</v>
      </c>
      <c r="E83" s="294">
        <v>0</v>
      </c>
      <c r="F83" s="322">
        <v>2038</v>
      </c>
    </row>
    <row r="84" spans="1:6">
      <c r="A84" s="320">
        <v>3</v>
      </c>
      <c r="B84" s="294">
        <v>0</v>
      </c>
      <c r="C84" s="294">
        <v>0</v>
      </c>
      <c r="D84" s="294">
        <v>3</v>
      </c>
      <c r="E84" s="294">
        <v>0</v>
      </c>
      <c r="F84" s="322">
        <v>1</v>
      </c>
    </row>
    <row r="85" spans="1:6">
      <c r="A85" s="320">
        <v>3</v>
      </c>
      <c r="B85" s="294">
        <v>0</v>
      </c>
      <c r="C85" s="294">
        <v>1</v>
      </c>
      <c r="D85" s="294">
        <v>2</v>
      </c>
      <c r="E85" s="294">
        <v>0</v>
      </c>
      <c r="F85" s="322">
        <v>7</v>
      </c>
    </row>
    <row r="86" spans="1:6">
      <c r="A86" s="320">
        <v>3</v>
      </c>
      <c r="B86" s="294">
        <v>0</v>
      </c>
      <c r="C86" s="294">
        <v>2</v>
      </c>
      <c r="D86" s="294">
        <v>1</v>
      </c>
      <c r="E86" s="294">
        <v>0</v>
      </c>
      <c r="F86" s="322">
        <v>7</v>
      </c>
    </row>
    <row r="87" spans="1:6">
      <c r="A87" s="320">
        <v>2</v>
      </c>
      <c r="B87" s="294">
        <v>2</v>
      </c>
      <c r="C87" s="294">
        <v>0</v>
      </c>
      <c r="D87" s="294">
        <v>0</v>
      </c>
      <c r="E87" s="294">
        <v>0</v>
      </c>
      <c r="F87" s="322">
        <v>82307</v>
      </c>
    </row>
    <row r="88" spans="1:6">
      <c r="A88" s="320">
        <v>2</v>
      </c>
      <c r="B88" s="294">
        <v>1</v>
      </c>
      <c r="C88" s="294">
        <v>0</v>
      </c>
      <c r="D88" s="294">
        <v>1</v>
      </c>
      <c r="E88" s="294">
        <v>0</v>
      </c>
      <c r="F88" s="322">
        <v>54934</v>
      </c>
    </row>
    <row r="89" spans="1:6">
      <c r="A89" s="320">
        <v>2</v>
      </c>
      <c r="B89" s="294">
        <v>1</v>
      </c>
      <c r="C89" s="294">
        <v>1</v>
      </c>
      <c r="D89" s="294">
        <v>0</v>
      </c>
      <c r="E89" s="294">
        <v>0</v>
      </c>
      <c r="F89" s="322">
        <v>796259</v>
      </c>
    </row>
    <row r="90" spans="1:6">
      <c r="A90" s="320">
        <v>2</v>
      </c>
      <c r="B90" s="294">
        <v>0</v>
      </c>
      <c r="C90" s="294">
        <v>0</v>
      </c>
      <c r="D90" s="294">
        <v>2</v>
      </c>
      <c r="E90" s="294">
        <v>0</v>
      </c>
      <c r="F90" s="322">
        <v>798</v>
      </c>
    </row>
    <row r="91" spans="1:6">
      <c r="A91" s="320">
        <v>2</v>
      </c>
      <c r="B91" s="294">
        <v>0</v>
      </c>
      <c r="C91" s="294">
        <v>1</v>
      </c>
      <c r="D91" s="294">
        <v>1</v>
      </c>
      <c r="E91" s="294">
        <v>0</v>
      </c>
      <c r="F91" s="322">
        <v>284</v>
      </c>
    </row>
    <row r="92" spans="1:6">
      <c r="A92" s="320">
        <v>2</v>
      </c>
      <c r="B92" s="294">
        <v>0</v>
      </c>
      <c r="C92" s="294">
        <v>2</v>
      </c>
      <c r="D92" s="294">
        <v>0</v>
      </c>
      <c r="E92" s="294">
        <v>0</v>
      </c>
      <c r="F92" s="322">
        <v>94</v>
      </c>
    </row>
    <row r="93" spans="1:6">
      <c r="A93" s="320">
        <v>1</v>
      </c>
      <c r="B93" s="294">
        <v>1</v>
      </c>
      <c r="C93" s="294">
        <v>0</v>
      </c>
      <c r="D93" s="294">
        <v>0</v>
      </c>
      <c r="E93" s="294">
        <v>0</v>
      </c>
      <c r="F93" s="322">
        <v>1211852</v>
      </c>
    </row>
    <row r="94" spans="1:6">
      <c r="A94" s="320">
        <v>1</v>
      </c>
      <c r="B94" s="294">
        <v>0</v>
      </c>
      <c r="C94" s="294">
        <v>0</v>
      </c>
      <c r="D94" s="294">
        <v>1</v>
      </c>
      <c r="E94" s="294">
        <v>0</v>
      </c>
      <c r="F94" s="322">
        <v>2331</v>
      </c>
    </row>
    <row r="95" spans="1:6">
      <c r="A95" s="320">
        <v>1</v>
      </c>
      <c r="B95" s="294">
        <v>0</v>
      </c>
      <c r="C95" s="294">
        <v>1</v>
      </c>
      <c r="D95" s="294">
        <v>0</v>
      </c>
      <c r="E95" s="294">
        <v>0</v>
      </c>
      <c r="F95" s="322">
        <v>5403</v>
      </c>
    </row>
    <row r="96" spans="1:6" ht="16.5" thickBot="1">
      <c r="A96" s="353"/>
      <c r="B96" s="354"/>
      <c r="C96" s="354"/>
      <c r="D96" s="354"/>
      <c r="E96" s="354"/>
      <c r="F96" s="355">
        <f>SUM(F4:F95)</f>
        <v>2586480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P89"/>
  <sheetViews>
    <sheetView zoomScaleNormal="100" workbookViewId="0">
      <selection activeCell="A2" sqref="A2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9.140625" style="314" customWidth="1"/>
    <col min="11" max="11" width="27.28515625" style="18" customWidth="1"/>
    <col min="12" max="12" width="29.5703125" customWidth="1"/>
  </cols>
  <sheetData>
    <row r="1" spans="1:16" s="2" customFormat="1" ht="15.75">
      <c r="A1" s="516" t="s">
        <v>707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</row>
    <row r="2" spans="1:16">
      <c r="A2" s="50"/>
    </row>
    <row r="3" spans="1:16" s="49" customFormat="1" ht="47.25">
      <c r="A3" s="164" t="s">
        <v>18</v>
      </c>
      <c r="B3" s="164" t="s">
        <v>46</v>
      </c>
      <c r="C3" s="434" t="s">
        <v>47</v>
      </c>
      <c r="D3" s="164" t="s">
        <v>5</v>
      </c>
      <c r="E3" s="164" t="s">
        <v>48</v>
      </c>
      <c r="F3" s="164" t="s">
        <v>6</v>
      </c>
      <c r="G3" s="165" t="s">
        <v>54</v>
      </c>
      <c r="H3" s="165" t="s">
        <v>55</v>
      </c>
      <c r="I3" s="164" t="s">
        <v>49</v>
      </c>
      <c r="J3" s="287" t="s">
        <v>632</v>
      </c>
      <c r="K3" s="287" t="s">
        <v>631</v>
      </c>
      <c r="L3" s="287" t="s">
        <v>562</v>
      </c>
      <c r="O3" s="449"/>
      <c r="P3" s="449"/>
    </row>
    <row r="4" spans="1:16">
      <c r="A4" s="158">
        <v>1</v>
      </c>
      <c r="B4" s="157">
        <v>10000</v>
      </c>
      <c r="C4" s="155" t="s">
        <v>642</v>
      </c>
      <c r="D4" s="154">
        <v>385</v>
      </c>
      <c r="E4" s="154">
        <v>5872</v>
      </c>
      <c r="F4" s="154">
        <v>16986</v>
      </c>
      <c r="G4" s="154">
        <v>0</v>
      </c>
      <c r="H4" s="154">
        <v>0</v>
      </c>
      <c r="I4" s="154">
        <v>23243</v>
      </c>
      <c r="J4" s="156">
        <v>9336754.5500000007</v>
      </c>
      <c r="K4" s="156">
        <v>2371.1799999999998</v>
      </c>
      <c r="L4" s="156">
        <v>480144.41</v>
      </c>
      <c r="O4" s="449"/>
      <c r="P4" s="449"/>
    </row>
    <row r="5" spans="1:16">
      <c r="A5" s="158">
        <v>2</v>
      </c>
      <c r="B5" s="157">
        <v>21000</v>
      </c>
      <c r="C5" s="155" t="s">
        <v>637</v>
      </c>
      <c r="D5" s="154">
        <v>347469</v>
      </c>
      <c r="E5" s="154">
        <v>8249</v>
      </c>
      <c r="F5" s="154">
        <v>93901</v>
      </c>
      <c r="G5" s="154">
        <v>0</v>
      </c>
      <c r="H5" s="154">
        <v>0</v>
      </c>
      <c r="I5" s="154">
        <v>449619</v>
      </c>
      <c r="J5" s="156">
        <v>491516637.45999998</v>
      </c>
      <c r="K5" s="156">
        <v>14819247.050000001</v>
      </c>
      <c r="L5" s="156">
        <v>28890009.260000002</v>
      </c>
      <c r="O5" s="449"/>
      <c r="P5" s="449"/>
    </row>
    <row r="6" spans="1:16">
      <c r="A6" s="158">
        <v>3</v>
      </c>
      <c r="B6" s="157">
        <v>21001</v>
      </c>
      <c r="C6" s="155" t="s">
        <v>340</v>
      </c>
      <c r="D6" s="154">
        <v>576391</v>
      </c>
      <c r="E6" s="154">
        <v>91437</v>
      </c>
      <c r="F6" s="154">
        <v>216729</v>
      </c>
      <c r="G6" s="154">
        <v>0</v>
      </c>
      <c r="H6" s="154">
        <v>0</v>
      </c>
      <c r="I6" s="154">
        <v>884557</v>
      </c>
      <c r="J6" s="156">
        <v>546678059.89999998</v>
      </c>
      <c r="K6" s="156">
        <v>6646137.54</v>
      </c>
      <c r="L6" s="156">
        <v>32108574.66</v>
      </c>
      <c r="O6" s="449"/>
      <c r="P6" s="449"/>
    </row>
    <row r="7" spans="1:16">
      <c r="A7" s="158">
        <v>4</v>
      </c>
      <c r="B7" s="157">
        <v>21002</v>
      </c>
      <c r="C7" s="155" t="s">
        <v>341</v>
      </c>
      <c r="D7" s="154">
        <v>344</v>
      </c>
      <c r="E7" s="154">
        <v>2</v>
      </c>
      <c r="F7" s="154">
        <v>87</v>
      </c>
      <c r="G7" s="154">
        <v>0</v>
      </c>
      <c r="H7" s="154">
        <v>0</v>
      </c>
      <c r="I7" s="154">
        <v>433</v>
      </c>
      <c r="J7" s="156">
        <v>361041.1</v>
      </c>
      <c r="K7" s="156">
        <v>2820.6</v>
      </c>
      <c r="L7" s="156">
        <v>21493.25</v>
      </c>
      <c r="O7" s="449"/>
      <c r="P7" s="449"/>
    </row>
    <row r="8" spans="1:16">
      <c r="A8" s="158">
        <v>5</v>
      </c>
      <c r="B8" s="157">
        <v>21003</v>
      </c>
      <c r="C8" s="155" t="s">
        <v>342</v>
      </c>
      <c r="D8" s="154">
        <v>9756</v>
      </c>
      <c r="E8" s="154">
        <v>792</v>
      </c>
      <c r="F8" s="154">
        <v>2528</v>
      </c>
      <c r="G8" s="154">
        <v>0</v>
      </c>
      <c r="H8" s="154">
        <v>0</v>
      </c>
      <c r="I8" s="154">
        <v>13076</v>
      </c>
      <c r="J8" s="156">
        <v>10671787.529999999</v>
      </c>
      <c r="K8" s="156">
        <v>42941.01</v>
      </c>
      <c r="L8" s="156">
        <v>635113.80000000005</v>
      </c>
      <c r="O8" s="449"/>
      <c r="P8" s="449"/>
    </row>
    <row r="9" spans="1:16">
      <c r="A9" s="158">
        <v>6</v>
      </c>
      <c r="B9" s="157">
        <v>21004</v>
      </c>
      <c r="C9" s="155" t="s">
        <v>343</v>
      </c>
      <c r="D9" s="154">
        <v>1258</v>
      </c>
      <c r="E9" s="154">
        <v>164</v>
      </c>
      <c r="F9" s="154">
        <v>636</v>
      </c>
      <c r="G9" s="154">
        <v>0</v>
      </c>
      <c r="H9" s="154">
        <v>0</v>
      </c>
      <c r="I9" s="154">
        <v>2058</v>
      </c>
      <c r="J9" s="156">
        <v>2763614.6</v>
      </c>
      <c r="K9" s="156">
        <v>225821.38</v>
      </c>
      <c r="L9" s="156">
        <v>151846.96</v>
      </c>
      <c r="O9" s="449"/>
      <c r="P9" s="449"/>
    </row>
    <row r="10" spans="1:16">
      <c r="A10" s="158">
        <v>7</v>
      </c>
      <c r="B10" s="157">
        <v>21006</v>
      </c>
      <c r="C10" s="155" t="s">
        <v>597</v>
      </c>
      <c r="D10" s="154">
        <v>1373</v>
      </c>
      <c r="E10" s="154">
        <v>39</v>
      </c>
      <c r="F10" s="154">
        <v>169</v>
      </c>
      <c r="G10" s="154">
        <v>13</v>
      </c>
      <c r="H10" s="154">
        <v>0</v>
      </c>
      <c r="I10" s="154">
        <v>1594</v>
      </c>
      <c r="J10" s="156">
        <v>2057593.43</v>
      </c>
      <c r="K10" s="156">
        <v>115252</v>
      </c>
      <c r="L10" s="156">
        <v>115913.17</v>
      </c>
      <c r="O10" s="449"/>
      <c r="P10" s="449"/>
    </row>
    <row r="11" spans="1:16">
      <c r="A11" s="158">
        <v>8</v>
      </c>
      <c r="B11" s="157">
        <v>21007</v>
      </c>
      <c r="C11" s="155" t="s">
        <v>344</v>
      </c>
      <c r="D11" s="154">
        <v>13258</v>
      </c>
      <c r="E11" s="154">
        <v>341</v>
      </c>
      <c r="F11" s="154">
        <v>2503</v>
      </c>
      <c r="G11" s="154">
        <v>0</v>
      </c>
      <c r="H11" s="154">
        <v>0</v>
      </c>
      <c r="I11" s="154">
        <v>16102</v>
      </c>
      <c r="J11" s="156">
        <v>18233829.329999998</v>
      </c>
      <c r="K11" s="156">
        <v>817090.13</v>
      </c>
      <c r="L11" s="156">
        <v>1109814.04</v>
      </c>
      <c r="O11" s="449"/>
      <c r="P11" s="449"/>
    </row>
    <row r="12" spans="1:16">
      <c r="A12" s="158">
        <v>9</v>
      </c>
      <c r="B12" s="157">
        <v>21008</v>
      </c>
      <c r="C12" s="155" t="s">
        <v>345</v>
      </c>
      <c r="D12" s="154">
        <v>3333</v>
      </c>
      <c r="E12" s="154">
        <v>147</v>
      </c>
      <c r="F12" s="154">
        <v>1166</v>
      </c>
      <c r="G12" s="154">
        <v>0</v>
      </c>
      <c r="H12" s="154">
        <v>0</v>
      </c>
      <c r="I12" s="154">
        <v>4646</v>
      </c>
      <c r="J12" s="156">
        <v>5913031.3600000003</v>
      </c>
      <c r="K12" s="156">
        <v>426493.35</v>
      </c>
      <c r="L12" s="156">
        <v>346658.83</v>
      </c>
      <c r="O12" s="449"/>
      <c r="P12" s="449"/>
    </row>
    <row r="13" spans="1:16">
      <c r="A13" s="158">
        <v>10</v>
      </c>
      <c r="B13" s="157">
        <v>21009</v>
      </c>
      <c r="C13" s="155" t="s">
        <v>346</v>
      </c>
      <c r="D13" s="154">
        <v>5670</v>
      </c>
      <c r="E13" s="154">
        <v>163</v>
      </c>
      <c r="F13" s="154">
        <v>1921</v>
      </c>
      <c r="G13" s="154">
        <v>57</v>
      </c>
      <c r="H13" s="154">
        <v>0</v>
      </c>
      <c r="I13" s="154">
        <v>7811</v>
      </c>
      <c r="J13" s="156">
        <v>8898596.25</v>
      </c>
      <c r="K13" s="156">
        <v>480005.75</v>
      </c>
      <c r="L13" s="156">
        <v>503440.6</v>
      </c>
      <c r="O13" s="449"/>
      <c r="P13" s="449"/>
    </row>
    <row r="14" spans="1:16">
      <c r="A14" s="158">
        <v>11</v>
      </c>
      <c r="B14" s="157">
        <v>21010</v>
      </c>
      <c r="C14" s="155" t="s">
        <v>347</v>
      </c>
      <c r="D14" s="154">
        <v>2498</v>
      </c>
      <c r="E14" s="154">
        <v>128</v>
      </c>
      <c r="F14" s="154">
        <v>471</v>
      </c>
      <c r="G14" s="154">
        <v>0</v>
      </c>
      <c r="H14" s="154">
        <v>0</v>
      </c>
      <c r="I14" s="154">
        <v>3097</v>
      </c>
      <c r="J14" s="156">
        <v>3600793.93</v>
      </c>
      <c r="K14" s="156">
        <v>147077.21</v>
      </c>
      <c r="L14" s="156">
        <v>205672.72</v>
      </c>
      <c r="O14" s="449"/>
      <c r="P14" s="449"/>
    </row>
    <row r="15" spans="1:16">
      <c r="A15" s="158">
        <v>12</v>
      </c>
      <c r="B15" s="157">
        <v>21011</v>
      </c>
      <c r="C15" s="155" t="s">
        <v>348</v>
      </c>
      <c r="D15" s="154">
        <v>649</v>
      </c>
      <c r="E15" s="154">
        <v>2</v>
      </c>
      <c r="F15" s="154">
        <v>159</v>
      </c>
      <c r="G15" s="154">
        <v>5</v>
      </c>
      <c r="H15" s="154">
        <v>0</v>
      </c>
      <c r="I15" s="154">
        <v>815</v>
      </c>
      <c r="J15" s="156">
        <v>979886.19</v>
      </c>
      <c r="K15" s="156">
        <v>64787.79</v>
      </c>
      <c r="L15" s="156">
        <v>54690.34</v>
      </c>
      <c r="O15" s="449"/>
      <c r="P15" s="449"/>
    </row>
    <row r="16" spans="1:16">
      <c r="A16" s="158">
        <v>13</v>
      </c>
      <c r="B16" s="157">
        <v>21012</v>
      </c>
      <c r="C16" s="155" t="s">
        <v>349</v>
      </c>
      <c r="D16" s="154">
        <v>44819</v>
      </c>
      <c r="E16" s="154">
        <v>1379</v>
      </c>
      <c r="F16" s="154">
        <v>10206</v>
      </c>
      <c r="G16" s="154">
        <v>397</v>
      </c>
      <c r="H16" s="154">
        <v>0</v>
      </c>
      <c r="I16" s="154">
        <v>56801</v>
      </c>
      <c r="J16" s="156">
        <v>74685767.010000005</v>
      </c>
      <c r="K16" s="156">
        <v>4941593.43</v>
      </c>
      <c r="L16" s="156">
        <v>4175519.35</v>
      </c>
      <c r="O16" s="449"/>
      <c r="P16" s="449"/>
    </row>
    <row r="17" spans="1:16">
      <c r="A17" s="158">
        <v>14</v>
      </c>
      <c r="B17" s="157">
        <v>21013</v>
      </c>
      <c r="C17" s="155" t="s">
        <v>350</v>
      </c>
      <c r="D17" s="154">
        <v>209362</v>
      </c>
      <c r="E17" s="154">
        <v>30553</v>
      </c>
      <c r="F17" s="154">
        <v>116034</v>
      </c>
      <c r="G17" s="154">
        <v>3010</v>
      </c>
      <c r="H17" s="154">
        <v>0</v>
      </c>
      <c r="I17" s="154">
        <v>358959</v>
      </c>
      <c r="J17" s="156">
        <v>266063339.34999999</v>
      </c>
      <c r="K17" s="156">
        <v>3782637.3</v>
      </c>
      <c r="L17" s="156">
        <v>15649323.77</v>
      </c>
      <c r="O17" s="449"/>
      <c r="P17" s="449"/>
    </row>
    <row r="18" spans="1:16">
      <c r="A18" s="158">
        <v>15</v>
      </c>
      <c r="B18" s="157">
        <v>21014</v>
      </c>
      <c r="C18" s="155" t="s">
        <v>351</v>
      </c>
      <c r="D18" s="154">
        <v>1005</v>
      </c>
      <c r="E18" s="154">
        <v>358</v>
      </c>
      <c r="F18" s="154">
        <v>4685</v>
      </c>
      <c r="G18" s="154">
        <v>370</v>
      </c>
      <c r="H18" s="154">
        <v>0</v>
      </c>
      <c r="I18" s="154">
        <v>6418</v>
      </c>
      <c r="J18" s="156">
        <v>3221903.74</v>
      </c>
      <c r="K18" s="156">
        <v>13556.04</v>
      </c>
      <c r="L18" s="156">
        <v>182035.64</v>
      </c>
      <c r="O18" s="449"/>
      <c r="P18" s="449"/>
    </row>
    <row r="19" spans="1:16">
      <c r="A19" s="158">
        <v>16</v>
      </c>
      <c r="B19" s="157">
        <v>21015</v>
      </c>
      <c r="C19" s="155" t="s">
        <v>379</v>
      </c>
      <c r="D19" s="154">
        <v>1468</v>
      </c>
      <c r="E19" s="154">
        <v>64</v>
      </c>
      <c r="F19" s="154">
        <v>623</v>
      </c>
      <c r="G19" s="154">
        <v>7</v>
      </c>
      <c r="H19" s="154">
        <v>0</v>
      </c>
      <c r="I19" s="154">
        <v>2162</v>
      </c>
      <c r="J19" s="156">
        <v>1461180.74</v>
      </c>
      <c r="K19" s="156">
        <v>31625.09</v>
      </c>
      <c r="L19" s="156">
        <v>85530.06</v>
      </c>
      <c r="O19" s="449"/>
      <c r="P19" s="449"/>
    </row>
    <row r="20" spans="1:16">
      <c r="A20" s="158">
        <v>17</v>
      </c>
      <c r="B20" s="157">
        <v>21018</v>
      </c>
      <c r="C20" s="155" t="s">
        <v>380</v>
      </c>
      <c r="D20" s="154">
        <v>15319</v>
      </c>
      <c r="E20" s="154">
        <v>785</v>
      </c>
      <c r="F20" s="154">
        <v>6663</v>
      </c>
      <c r="G20" s="154">
        <v>0</v>
      </c>
      <c r="H20" s="154">
        <v>0</v>
      </c>
      <c r="I20" s="154">
        <v>22767</v>
      </c>
      <c r="J20" s="156">
        <v>15491783.18</v>
      </c>
      <c r="K20" s="156">
        <v>470984.36</v>
      </c>
      <c r="L20" s="156">
        <v>885007.46</v>
      </c>
      <c r="O20" s="449"/>
      <c r="P20" s="449"/>
    </row>
    <row r="21" spans="1:16">
      <c r="A21" s="158">
        <v>18</v>
      </c>
      <c r="B21" s="157">
        <v>21019</v>
      </c>
      <c r="C21" s="155" t="s">
        <v>352</v>
      </c>
      <c r="D21" s="154">
        <v>16428</v>
      </c>
      <c r="E21" s="154">
        <v>546</v>
      </c>
      <c r="F21" s="154">
        <v>8243</v>
      </c>
      <c r="G21" s="154">
        <v>0</v>
      </c>
      <c r="H21" s="154">
        <v>0</v>
      </c>
      <c r="I21" s="154">
        <v>25217</v>
      </c>
      <c r="J21" s="156">
        <v>27676141.98</v>
      </c>
      <c r="K21" s="156">
        <v>2611748.52</v>
      </c>
      <c r="L21" s="156">
        <v>1498760.1</v>
      </c>
      <c r="O21" s="449"/>
      <c r="P21" s="449"/>
    </row>
    <row r="22" spans="1:16">
      <c r="A22" s="158">
        <v>19</v>
      </c>
      <c r="B22" s="157">
        <v>21020</v>
      </c>
      <c r="C22" s="155" t="s">
        <v>353</v>
      </c>
      <c r="D22" s="154">
        <v>20962</v>
      </c>
      <c r="E22" s="154">
        <v>1275</v>
      </c>
      <c r="F22" s="154">
        <v>6955</v>
      </c>
      <c r="G22" s="154">
        <v>0</v>
      </c>
      <c r="H22" s="154">
        <v>0</v>
      </c>
      <c r="I22" s="154">
        <v>29192</v>
      </c>
      <c r="J22" s="156">
        <v>35849832.469999999</v>
      </c>
      <c r="K22" s="156">
        <v>2764648.61</v>
      </c>
      <c r="L22" s="156">
        <v>1972066.26</v>
      </c>
      <c r="O22" s="449"/>
      <c r="P22" s="449"/>
    </row>
    <row r="23" spans="1:16">
      <c r="A23" s="158">
        <v>20</v>
      </c>
      <c r="B23" s="157">
        <v>21021</v>
      </c>
      <c r="C23" s="155" t="s">
        <v>381</v>
      </c>
      <c r="D23" s="154">
        <v>2609</v>
      </c>
      <c r="E23" s="154">
        <v>249</v>
      </c>
      <c r="F23" s="154">
        <v>715</v>
      </c>
      <c r="G23" s="154">
        <v>0</v>
      </c>
      <c r="H23" s="154">
        <v>0</v>
      </c>
      <c r="I23" s="154">
        <v>3573</v>
      </c>
      <c r="J23" s="156">
        <v>4266735.96</v>
      </c>
      <c r="K23" s="156">
        <v>239945.35</v>
      </c>
      <c r="L23" s="156">
        <v>29626.71</v>
      </c>
      <c r="O23" s="449"/>
      <c r="P23" s="449"/>
    </row>
    <row r="24" spans="1:16">
      <c r="A24" s="158">
        <v>21</v>
      </c>
      <c r="B24" s="157">
        <v>21022</v>
      </c>
      <c r="C24" s="155" t="s">
        <v>382</v>
      </c>
      <c r="D24" s="154">
        <v>524</v>
      </c>
      <c r="E24" s="154">
        <v>64</v>
      </c>
      <c r="F24" s="154">
        <v>199</v>
      </c>
      <c r="G24" s="154">
        <v>0</v>
      </c>
      <c r="H24" s="154">
        <v>0</v>
      </c>
      <c r="I24" s="154">
        <v>787</v>
      </c>
      <c r="J24" s="156">
        <v>662536.51</v>
      </c>
      <c r="K24" s="156">
        <v>16198.97</v>
      </c>
      <c r="L24" s="156">
        <v>38176.449999999997</v>
      </c>
      <c r="O24" s="449"/>
      <c r="P24" s="449"/>
    </row>
    <row r="25" spans="1:16">
      <c r="A25" s="158">
        <v>22</v>
      </c>
      <c r="B25" s="157">
        <v>21023</v>
      </c>
      <c r="C25" s="155" t="s">
        <v>383</v>
      </c>
      <c r="D25" s="154">
        <v>650</v>
      </c>
      <c r="E25" s="154">
        <v>51</v>
      </c>
      <c r="F25" s="154">
        <v>342</v>
      </c>
      <c r="G25" s="154">
        <v>0</v>
      </c>
      <c r="H25" s="154">
        <v>0</v>
      </c>
      <c r="I25" s="154">
        <v>1043</v>
      </c>
      <c r="J25" s="156">
        <v>1115013.29</v>
      </c>
      <c r="K25" s="156">
        <v>33743.440000000002</v>
      </c>
      <c r="L25" s="156">
        <v>64876.480000000003</v>
      </c>
      <c r="O25" s="449"/>
      <c r="P25" s="449"/>
    </row>
    <row r="26" spans="1:16">
      <c r="A26" s="158">
        <v>23</v>
      </c>
      <c r="B26" s="157">
        <v>21024</v>
      </c>
      <c r="C26" s="155" t="s">
        <v>384</v>
      </c>
      <c r="D26" s="154">
        <v>55</v>
      </c>
      <c r="E26" s="154">
        <v>5</v>
      </c>
      <c r="F26" s="154">
        <v>32</v>
      </c>
      <c r="G26" s="154">
        <v>0</v>
      </c>
      <c r="H26" s="154">
        <v>0</v>
      </c>
      <c r="I26" s="154">
        <v>92</v>
      </c>
      <c r="J26" s="156">
        <v>102016.75</v>
      </c>
      <c r="K26" s="156">
        <v>4464.8</v>
      </c>
      <c r="L26" s="156">
        <v>5806.15</v>
      </c>
      <c r="O26" s="449"/>
      <c r="P26" s="449"/>
    </row>
    <row r="27" spans="1:16">
      <c r="A27" s="158">
        <v>24</v>
      </c>
      <c r="B27" s="157">
        <v>21025</v>
      </c>
      <c r="C27" s="155" t="s">
        <v>385</v>
      </c>
      <c r="D27" s="154">
        <v>1010</v>
      </c>
      <c r="E27" s="154">
        <v>57</v>
      </c>
      <c r="F27" s="154">
        <v>353</v>
      </c>
      <c r="G27" s="154">
        <v>0</v>
      </c>
      <c r="H27" s="154">
        <v>0</v>
      </c>
      <c r="I27" s="154">
        <v>1420</v>
      </c>
      <c r="J27" s="156">
        <v>1599616.21</v>
      </c>
      <c r="K27" s="156">
        <v>71572.38</v>
      </c>
      <c r="L27" s="156">
        <v>91683.08</v>
      </c>
      <c r="O27" s="449"/>
      <c r="P27" s="449"/>
    </row>
    <row r="28" spans="1:16" s="48" customFormat="1">
      <c r="A28" s="158">
        <v>25</v>
      </c>
      <c r="B28" s="163">
        <v>21026</v>
      </c>
      <c r="C28" s="159" t="s">
        <v>386</v>
      </c>
      <c r="D28" s="154">
        <v>26387</v>
      </c>
      <c r="E28" s="154">
        <v>889</v>
      </c>
      <c r="F28" s="154">
        <v>9269</v>
      </c>
      <c r="G28" s="154">
        <v>0</v>
      </c>
      <c r="H28" s="154">
        <v>0</v>
      </c>
      <c r="I28" s="154">
        <v>36545</v>
      </c>
      <c r="J28" s="156">
        <v>54335844.780000001</v>
      </c>
      <c r="K28" s="156">
        <v>4871352.6100000003</v>
      </c>
      <c r="L28" s="156">
        <v>3460769.24</v>
      </c>
      <c r="O28" s="449"/>
      <c r="P28" s="449"/>
    </row>
    <row r="29" spans="1:16">
      <c r="A29" s="158">
        <v>26</v>
      </c>
      <c r="B29" s="157">
        <v>21027</v>
      </c>
      <c r="C29" s="155" t="s">
        <v>354</v>
      </c>
      <c r="D29" s="154">
        <v>517918</v>
      </c>
      <c r="E29" s="154">
        <v>93176</v>
      </c>
      <c r="F29" s="154">
        <v>0</v>
      </c>
      <c r="G29" s="154">
        <v>4478</v>
      </c>
      <c r="H29" s="154">
        <v>0</v>
      </c>
      <c r="I29" s="154">
        <v>615572</v>
      </c>
      <c r="J29" s="156">
        <v>271440858.35000002</v>
      </c>
      <c r="K29" s="156">
        <v>10527.21</v>
      </c>
      <c r="L29" s="156">
        <v>16088529.949999999</v>
      </c>
      <c r="O29" s="449"/>
      <c r="P29" s="449"/>
    </row>
    <row r="30" spans="1:16">
      <c r="A30" s="158">
        <v>27</v>
      </c>
      <c r="B30" s="157">
        <v>21030</v>
      </c>
      <c r="C30" s="155" t="s">
        <v>387</v>
      </c>
      <c r="D30" s="154">
        <v>42</v>
      </c>
      <c r="E30" s="154">
        <v>7</v>
      </c>
      <c r="F30" s="154">
        <v>31</v>
      </c>
      <c r="G30" s="154">
        <v>0</v>
      </c>
      <c r="H30" s="154">
        <v>0</v>
      </c>
      <c r="I30" s="154">
        <v>80</v>
      </c>
      <c r="J30" s="156">
        <v>70161.31</v>
      </c>
      <c r="K30" s="156">
        <v>784.81</v>
      </c>
      <c r="L30" s="156">
        <v>4119.57</v>
      </c>
      <c r="O30" s="449"/>
      <c r="P30" s="449"/>
    </row>
    <row r="31" spans="1:16">
      <c r="A31" s="158">
        <v>28</v>
      </c>
      <c r="B31" s="157">
        <v>21031</v>
      </c>
      <c r="C31" s="155" t="s">
        <v>388</v>
      </c>
      <c r="D31" s="154">
        <v>39</v>
      </c>
      <c r="E31" s="154">
        <v>0</v>
      </c>
      <c r="F31" s="154">
        <v>11</v>
      </c>
      <c r="G31" s="154">
        <v>0</v>
      </c>
      <c r="H31" s="154">
        <v>0</v>
      </c>
      <c r="I31" s="154">
        <v>50</v>
      </c>
      <c r="J31" s="156">
        <v>58993.19</v>
      </c>
      <c r="K31" s="156">
        <v>2715.73</v>
      </c>
      <c r="L31" s="156">
        <v>3376.66</v>
      </c>
      <c r="O31" s="449"/>
      <c r="P31" s="449"/>
    </row>
    <row r="32" spans="1:16">
      <c r="A32" s="158">
        <v>29</v>
      </c>
      <c r="B32" s="157">
        <v>21032</v>
      </c>
      <c r="C32" s="155" t="s">
        <v>598</v>
      </c>
      <c r="D32" s="154">
        <v>20</v>
      </c>
      <c r="E32" s="154">
        <v>0</v>
      </c>
      <c r="F32" s="154">
        <v>5</v>
      </c>
      <c r="G32" s="154">
        <v>0</v>
      </c>
      <c r="H32" s="154">
        <v>0</v>
      </c>
      <c r="I32" s="154">
        <v>25</v>
      </c>
      <c r="J32" s="156">
        <v>24125.68</v>
      </c>
      <c r="K32" s="156">
        <v>352.39</v>
      </c>
      <c r="L32" s="156">
        <v>1426.4</v>
      </c>
      <c r="O32" s="449"/>
      <c r="P32" s="449"/>
    </row>
    <row r="33" spans="1:16">
      <c r="A33" s="158">
        <v>30</v>
      </c>
      <c r="B33" s="157">
        <v>21100</v>
      </c>
      <c r="C33" s="155" t="s">
        <v>355</v>
      </c>
      <c r="D33" s="154">
        <v>5</v>
      </c>
      <c r="E33" s="154">
        <v>0</v>
      </c>
      <c r="F33" s="154">
        <v>0</v>
      </c>
      <c r="G33" s="154">
        <v>2</v>
      </c>
      <c r="H33" s="154">
        <v>0</v>
      </c>
      <c r="I33" s="154">
        <v>7</v>
      </c>
      <c r="J33" s="156">
        <v>7421.64</v>
      </c>
      <c r="K33" s="156">
        <v>398.32</v>
      </c>
      <c r="L33" s="156">
        <v>466.58</v>
      </c>
      <c r="O33" s="449"/>
      <c r="P33" s="449"/>
    </row>
    <row r="34" spans="1:16">
      <c r="A34" s="158">
        <v>31</v>
      </c>
      <c r="B34" s="157">
        <v>21101</v>
      </c>
      <c r="C34" s="155" t="s">
        <v>356</v>
      </c>
      <c r="D34" s="154">
        <v>116771</v>
      </c>
      <c r="E34" s="154">
        <v>14455</v>
      </c>
      <c r="F34" s="154">
        <v>56828</v>
      </c>
      <c r="G34" s="154">
        <v>404</v>
      </c>
      <c r="H34" s="154">
        <v>0</v>
      </c>
      <c r="I34" s="154">
        <v>188458</v>
      </c>
      <c r="J34" s="156">
        <v>125967166.06</v>
      </c>
      <c r="K34" s="156">
        <v>1864854.78</v>
      </c>
      <c r="L34" s="156">
        <v>7422933.46</v>
      </c>
      <c r="O34" s="449"/>
      <c r="P34" s="449"/>
    </row>
    <row r="35" spans="1:16">
      <c r="A35" s="296">
        <v>32</v>
      </c>
      <c r="B35" s="157">
        <v>21102</v>
      </c>
      <c r="C35" s="442" t="s">
        <v>662</v>
      </c>
      <c r="D35" s="291">
        <v>5660</v>
      </c>
      <c r="E35" s="291">
        <v>529</v>
      </c>
      <c r="F35" s="291">
        <v>1397</v>
      </c>
      <c r="G35" s="291">
        <v>0</v>
      </c>
      <c r="H35" s="291">
        <v>0</v>
      </c>
      <c r="I35" s="291">
        <v>7586</v>
      </c>
      <c r="J35" s="156">
        <v>4407491.05</v>
      </c>
      <c r="K35" s="156">
        <v>11677.52</v>
      </c>
      <c r="L35" s="156">
        <v>263726.28000000003</v>
      </c>
      <c r="O35" s="449"/>
      <c r="P35" s="449"/>
    </row>
    <row r="36" spans="1:16">
      <c r="A36" s="158">
        <v>33</v>
      </c>
      <c r="B36" s="157">
        <v>21127</v>
      </c>
      <c r="C36" s="155" t="s">
        <v>445</v>
      </c>
      <c r="D36" s="154">
        <v>0</v>
      </c>
      <c r="E36" s="154">
        <v>0</v>
      </c>
      <c r="F36" s="154">
        <v>12483</v>
      </c>
      <c r="G36" s="154">
        <v>0</v>
      </c>
      <c r="H36" s="154">
        <v>0</v>
      </c>
      <c r="I36" s="154">
        <v>12483</v>
      </c>
      <c r="J36" s="156">
        <v>2332458.81</v>
      </c>
      <c r="K36" s="156">
        <v>0</v>
      </c>
      <c r="L36" s="156">
        <v>139944.32000000001</v>
      </c>
      <c r="O36" s="449"/>
      <c r="P36" s="449"/>
    </row>
    <row r="37" spans="1:16">
      <c r="A37" s="158">
        <v>34</v>
      </c>
      <c r="B37" s="157">
        <v>21227</v>
      </c>
      <c r="C37" s="155" t="s">
        <v>357</v>
      </c>
      <c r="D37" s="154">
        <v>515</v>
      </c>
      <c r="E37" s="154">
        <v>6</v>
      </c>
      <c r="F37" s="154">
        <v>69</v>
      </c>
      <c r="G37" s="154">
        <v>0</v>
      </c>
      <c r="H37" s="154">
        <v>0</v>
      </c>
      <c r="I37" s="154">
        <v>590</v>
      </c>
      <c r="J37" s="156">
        <v>783765.18</v>
      </c>
      <c r="K37" s="156">
        <v>44588.98</v>
      </c>
      <c r="L37" s="156">
        <v>44246.42</v>
      </c>
      <c r="O37" s="449"/>
      <c r="P37" s="449"/>
    </row>
    <row r="38" spans="1:16">
      <c r="A38" s="158">
        <v>35</v>
      </c>
      <c r="B38" s="157">
        <v>22003</v>
      </c>
      <c r="C38" s="155" t="s">
        <v>599</v>
      </c>
      <c r="D38" s="154">
        <v>4241</v>
      </c>
      <c r="E38" s="154">
        <v>348</v>
      </c>
      <c r="F38" s="154">
        <v>1034</v>
      </c>
      <c r="G38" s="154">
        <v>0</v>
      </c>
      <c r="H38" s="154">
        <v>0</v>
      </c>
      <c r="I38" s="154">
        <v>5623</v>
      </c>
      <c r="J38" s="156">
        <v>1769685.63</v>
      </c>
      <c r="K38" s="156">
        <v>80153.36</v>
      </c>
      <c r="L38" s="156">
        <v>101372.29</v>
      </c>
      <c r="O38" s="449"/>
      <c r="P38" s="449"/>
    </row>
    <row r="39" spans="1:16">
      <c r="A39" s="158">
        <v>36</v>
      </c>
      <c r="B39" s="157">
        <v>22004</v>
      </c>
      <c r="C39" s="155" t="s">
        <v>600</v>
      </c>
      <c r="D39" s="154">
        <v>23192</v>
      </c>
      <c r="E39" s="154">
        <v>2933</v>
      </c>
      <c r="F39" s="154">
        <v>6906</v>
      </c>
      <c r="G39" s="154">
        <v>0</v>
      </c>
      <c r="H39" s="154">
        <v>0</v>
      </c>
      <c r="I39" s="154">
        <v>33031</v>
      </c>
      <c r="J39" s="156">
        <v>7008827.04</v>
      </c>
      <c r="K39" s="156">
        <v>121885.45</v>
      </c>
      <c r="L39" s="156">
        <v>413222.81</v>
      </c>
      <c r="O39" s="449"/>
      <c r="P39" s="449"/>
    </row>
    <row r="40" spans="1:16">
      <c r="A40" s="158">
        <v>37</v>
      </c>
      <c r="B40" s="157">
        <v>22009</v>
      </c>
      <c r="C40" s="155" t="s">
        <v>601</v>
      </c>
      <c r="D40" s="154">
        <v>3001</v>
      </c>
      <c r="E40" s="154">
        <v>358</v>
      </c>
      <c r="F40" s="154">
        <v>1120</v>
      </c>
      <c r="G40" s="154">
        <v>0</v>
      </c>
      <c r="H40" s="154">
        <v>0</v>
      </c>
      <c r="I40" s="154">
        <v>4479</v>
      </c>
      <c r="J40" s="156">
        <v>761014.59</v>
      </c>
      <c r="K40" s="156">
        <v>1711.37</v>
      </c>
      <c r="L40" s="156">
        <v>45561.49</v>
      </c>
      <c r="O40" s="449"/>
      <c r="P40" s="449"/>
    </row>
    <row r="41" spans="1:16">
      <c r="A41" s="158">
        <v>38</v>
      </c>
      <c r="B41" s="157">
        <v>22015</v>
      </c>
      <c r="C41" s="155" t="s">
        <v>602</v>
      </c>
      <c r="D41" s="154">
        <v>2014</v>
      </c>
      <c r="E41" s="154">
        <v>46</v>
      </c>
      <c r="F41" s="154">
        <v>678</v>
      </c>
      <c r="G41" s="154">
        <v>0</v>
      </c>
      <c r="H41" s="154">
        <v>0</v>
      </c>
      <c r="I41" s="154">
        <v>2738</v>
      </c>
      <c r="J41" s="156">
        <v>494444.54</v>
      </c>
      <c r="K41" s="156">
        <v>9176.49</v>
      </c>
      <c r="L41" s="156">
        <v>29119.279999999999</v>
      </c>
      <c r="O41" s="449"/>
      <c r="P41" s="449"/>
    </row>
    <row r="42" spans="1:16">
      <c r="A42" s="158">
        <v>39</v>
      </c>
      <c r="B42" s="157">
        <v>22016</v>
      </c>
      <c r="C42" s="155" t="s">
        <v>603</v>
      </c>
      <c r="D42" s="154">
        <v>23735</v>
      </c>
      <c r="E42" s="154">
        <v>272</v>
      </c>
      <c r="F42" s="154">
        <v>4465</v>
      </c>
      <c r="G42" s="154">
        <v>0</v>
      </c>
      <c r="H42" s="154">
        <v>0</v>
      </c>
      <c r="I42" s="154">
        <v>28472</v>
      </c>
      <c r="J42" s="156">
        <v>7075667.5899999999</v>
      </c>
      <c r="K42" s="156">
        <v>353157.97</v>
      </c>
      <c r="L42" s="156">
        <v>403413.36</v>
      </c>
      <c r="O42" s="449"/>
      <c r="P42" s="449"/>
    </row>
    <row r="43" spans="1:16">
      <c r="A43" s="158">
        <v>40</v>
      </c>
      <c r="B43" s="157">
        <v>22017</v>
      </c>
      <c r="C43" s="155" t="s">
        <v>604</v>
      </c>
      <c r="D43" s="154">
        <v>24867</v>
      </c>
      <c r="E43" s="154">
        <v>311</v>
      </c>
      <c r="F43" s="154">
        <v>6214</v>
      </c>
      <c r="G43" s="154">
        <v>0</v>
      </c>
      <c r="H43" s="154">
        <v>0</v>
      </c>
      <c r="I43" s="154">
        <v>31392</v>
      </c>
      <c r="J43" s="156">
        <v>6206717.0800000001</v>
      </c>
      <c r="K43" s="156">
        <v>36493.14</v>
      </c>
      <c r="L43" s="156">
        <v>370222.85</v>
      </c>
      <c r="O43" s="449"/>
      <c r="P43" s="449"/>
    </row>
    <row r="44" spans="1:16">
      <c r="A44" s="158">
        <v>41</v>
      </c>
      <c r="B44" s="157">
        <v>22020</v>
      </c>
      <c r="C44" s="155" t="s">
        <v>575</v>
      </c>
      <c r="D44" s="154">
        <v>4012</v>
      </c>
      <c r="E44" s="154">
        <v>66</v>
      </c>
      <c r="F44" s="154">
        <v>650</v>
      </c>
      <c r="G44" s="154">
        <v>0</v>
      </c>
      <c r="H44" s="154">
        <v>0</v>
      </c>
      <c r="I44" s="154">
        <v>4728</v>
      </c>
      <c r="J44" s="156">
        <v>1619363.48</v>
      </c>
      <c r="K44" s="156">
        <v>152427.19</v>
      </c>
      <c r="L44" s="156">
        <v>88021.96</v>
      </c>
      <c r="O44" s="449"/>
      <c r="P44" s="449"/>
    </row>
    <row r="45" spans="1:16">
      <c r="A45" s="158">
        <v>42</v>
      </c>
      <c r="B45" s="157">
        <v>22021</v>
      </c>
      <c r="C45" s="155" t="s">
        <v>605</v>
      </c>
      <c r="D45" s="154">
        <v>2268</v>
      </c>
      <c r="E45" s="154">
        <v>436</v>
      </c>
      <c r="F45" s="154">
        <v>890</v>
      </c>
      <c r="G45" s="154">
        <v>0</v>
      </c>
      <c r="H45" s="154">
        <v>0</v>
      </c>
      <c r="I45" s="154">
        <v>3594</v>
      </c>
      <c r="J45" s="156">
        <v>420669.22</v>
      </c>
      <c r="K45" s="156">
        <v>353.8</v>
      </c>
      <c r="L45" s="156">
        <v>25218.15</v>
      </c>
      <c r="O45" s="449"/>
      <c r="P45" s="449"/>
    </row>
    <row r="46" spans="1:16">
      <c r="A46" s="158">
        <v>43</v>
      </c>
      <c r="B46" s="157">
        <v>22022</v>
      </c>
      <c r="C46" s="155" t="s">
        <v>606</v>
      </c>
      <c r="D46" s="154">
        <v>981</v>
      </c>
      <c r="E46" s="154">
        <v>0</v>
      </c>
      <c r="F46" s="154">
        <v>532</v>
      </c>
      <c r="G46" s="154">
        <v>0</v>
      </c>
      <c r="H46" s="154">
        <v>0</v>
      </c>
      <c r="I46" s="154">
        <v>1513</v>
      </c>
      <c r="J46" s="156">
        <v>525146.98</v>
      </c>
      <c r="K46" s="156">
        <v>19044.84</v>
      </c>
      <c r="L46" s="156">
        <v>30365.96</v>
      </c>
      <c r="O46" s="449"/>
      <c r="P46" s="449"/>
    </row>
    <row r="47" spans="1:16">
      <c r="A47" s="158">
        <v>44</v>
      </c>
      <c r="B47" s="157">
        <v>22026</v>
      </c>
      <c r="C47" s="155" t="s">
        <v>607</v>
      </c>
      <c r="D47" s="154">
        <v>188047</v>
      </c>
      <c r="E47" s="154">
        <v>1463</v>
      </c>
      <c r="F47" s="154">
        <v>24533</v>
      </c>
      <c r="G47" s="154">
        <v>0</v>
      </c>
      <c r="H47" s="154">
        <v>0</v>
      </c>
      <c r="I47" s="154">
        <v>214043</v>
      </c>
      <c r="J47" s="156">
        <v>38400695.109999999</v>
      </c>
      <c r="K47" s="156">
        <v>389754.82</v>
      </c>
      <c r="L47" s="156">
        <v>2280633.7000000002</v>
      </c>
      <c r="O47" s="449"/>
      <c r="P47" s="449"/>
    </row>
    <row r="48" spans="1:16">
      <c r="A48" s="158">
        <v>45</v>
      </c>
      <c r="B48" s="157">
        <v>22035</v>
      </c>
      <c r="C48" s="155" t="s">
        <v>608</v>
      </c>
      <c r="D48" s="154">
        <v>12164</v>
      </c>
      <c r="E48" s="154">
        <v>0</v>
      </c>
      <c r="F48" s="154">
        <v>2956</v>
      </c>
      <c r="G48" s="154">
        <v>0</v>
      </c>
      <c r="H48" s="154">
        <v>0</v>
      </c>
      <c r="I48" s="154">
        <v>15120</v>
      </c>
      <c r="J48" s="156">
        <v>1057798.19</v>
      </c>
      <c r="K48" s="156">
        <v>29.68</v>
      </c>
      <c r="L48" s="156">
        <v>63472.68</v>
      </c>
      <c r="O48" s="449"/>
      <c r="P48" s="449"/>
    </row>
    <row r="49" spans="1:16">
      <c r="A49" s="158">
        <v>46</v>
      </c>
      <c r="B49" s="157">
        <v>22036</v>
      </c>
      <c r="C49" s="155" t="s">
        <v>609</v>
      </c>
      <c r="D49" s="154">
        <v>5581</v>
      </c>
      <c r="E49" s="154">
        <v>69</v>
      </c>
      <c r="F49" s="154">
        <v>1010</v>
      </c>
      <c r="G49" s="154">
        <v>0</v>
      </c>
      <c r="H49" s="154">
        <v>0</v>
      </c>
      <c r="I49" s="154">
        <v>6660</v>
      </c>
      <c r="J49" s="156">
        <v>650737.47</v>
      </c>
      <c r="K49" s="156">
        <v>95.42</v>
      </c>
      <c r="L49" s="156">
        <v>39035.199999999997</v>
      </c>
      <c r="O49" s="449"/>
      <c r="P49" s="449"/>
    </row>
    <row r="50" spans="1:16">
      <c r="A50" s="158">
        <v>47</v>
      </c>
      <c r="B50" s="157">
        <v>22037</v>
      </c>
      <c r="C50" s="155" t="s">
        <v>610</v>
      </c>
      <c r="D50" s="154">
        <v>26216</v>
      </c>
      <c r="E50" s="154">
        <v>888</v>
      </c>
      <c r="F50" s="154">
        <v>8511</v>
      </c>
      <c r="G50" s="154">
        <v>0</v>
      </c>
      <c r="H50" s="154">
        <v>0</v>
      </c>
      <c r="I50" s="154">
        <v>35615</v>
      </c>
      <c r="J50" s="156">
        <v>3611025.51</v>
      </c>
      <c r="K50" s="156">
        <v>0</v>
      </c>
      <c r="L50" s="156">
        <v>216689.4</v>
      </c>
      <c r="O50" s="449"/>
      <c r="P50" s="449"/>
    </row>
    <row r="51" spans="1:16">
      <c r="A51" s="158">
        <v>48</v>
      </c>
      <c r="B51" s="157">
        <v>22041</v>
      </c>
      <c r="C51" s="155" t="s">
        <v>611</v>
      </c>
      <c r="D51" s="154">
        <v>1397</v>
      </c>
      <c r="E51" s="154">
        <v>23</v>
      </c>
      <c r="F51" s="154">
        <v>216</v>
      </c>
      <c r="G51" s="154">
        <v>0</v>
      </c>
      <c r="H51" s="154">
        <v>0</v>
      </c>
      <c r="I51" s="154">
        <v>1636</v>
      </c>
      <c r="J51" s="156">
        <v>352981.19</v>
      </c>
      <c r="K51" s="156">
        <v>4457.34</v>
      </c>
      <c r="L51" s="156">
        <v>20916.61</v>
      </c>
      <c r="O51" s="449"/>
      <c r="P51" s="449"/>
    </row>
    <row r="52" spans="1:16">
      <c r="A52" s="158">
        <v>49</v>
      </c>
      <c r="B52" s="157">
        <v>22045</v>
      </c>
      <c r="C52" s="155" t="s">
        <v>704</v>
      </c>
      <c r="D52" s="154">
        <v>6613</v>
      </c>
      <c r="E52" s="154">
        <v>23</v>
      </c>
      <c r="F52" s="154">
        <v>88</v>
      </c>
      <c r="G52" s="154">
        <v>0</v>
      </c>
      <c r="H52" s="154">
        <v>0</v>
      </c>
      <c r="I52" s="154">
        <v>6724</v>
      </c>
      <c r="J52" s="156">
        <v>3967037.94</v>
      </c>
      <c r="K52" s="156">
        <v>173301.77</v>
      </c>
      <c r="L52" s="156">
        <v>294618.93</v>
      </c>
      <c r="O52" s="449"/>
      <c r="P52" s="449"/>
    </row>
    <row r="53" spans="1:16">
      <c r="A53" s="158">
        <v>50</v>
      </c>
      <c r="B53" s="157">
        <v>22046</v>
      </c>
      <c r="C53" s="155" t="s">
        <v>358</v>
      </c>
      <c r="D53" s="154">
        <v>2832</v>
      </c>
      <c r="E53" s="154">
        <v>0</v>
      </c>
      <c r="F53" s="154">
        <v>0</v>
      </c>
      <c r="G53" s="154">
        <v>0</v>
      </c>
      <c r="H53" s="154">
        <v>0</v>
      </c>
      <c r="I53" s="154">
        <v>2832</v>
      </c>
      <c r="J53" s="156">
        <v>1492667.82</v>
      </c>
      <c r="K53" s="156">
        <v>56392.06</v>
      </c>
      <c r="L53" s="156">
        <v>89397.04</v>
      </c>
      <c r="O53" s="449"/>
      <c r="P53" s="449"/>
    </row>
    <row r="54" spans="1:16">
      <c r="A54" s="158">
        <v>51</v>
      </c>
      <c r="B54" s="157">
        <v>22047</v>
      </c>
      <c r="C54" s="155" t="s">
        <v>612</v>
      </c>
      <c r="D54" s="154">
        <v>4582</v>
      </c>
      <c r="E54" s="154">
        <v>108</v>
      </c>
      <c r="F54" s="154">
        <v>752</v>
      </c>
      <c r="G54" s="154">
        <v>0</v>
      </c>
      <c r="H54" s="154">
        <v>0</v>
      </c>
      <c r="I54" s="154">
        <v>5442</v>
      </c>
      <c r="J54" s="156">
        <v>2524181.34</v>
      </c>
      <c r="K54" s="156">
        <v>379714.38</v>
      </c>
      <c r="L54" s="156">
        <v>128906.34</v>
      </c>
      <c r="O54" s="449"/>
      <c r="P54" s="449"/>
    </row>
    <row r="55" spans="1:16">
      <c r="A55" s="158">
        <v>52</v>
      </c>
      <c r="B55" s="157">
        <v>22054</v>
      </c>
      <c r="C55" s="155" t="s">
        <v>613</v>
      </c>
      <c r="D55" s="154">
        <v>7026</v>
      </c>
      <c r="E55" s="154">
        <v>387</v>
      </c>
      <c r="F55" s="154">
        <v>3327</v>
      </c>
      <c r="G55" s="154">
        <v>0</v>
      </c>
      <c r="H55" s="154">
        <v>0</v>
      </c>
      <c r="I55" s="154">
        <v>10740</v>
      </c>
      <c r="J55" s="156">
        <v>2311351.4900000002</v>
      </c>
      <c r="K55" s="156">
        <v>17781.14</v>
      </c>
      <c r="L55" s="156">
        <v>134060.84</v>
      </c>
      <c r="O55" s="449"/>
      <c r="P55" s="449"/>
    </row>
    <row r="56" spans="1:16">
      <c r="A56" s="158">
        <v>53</v>
      </c>
      <c r="B56" s="157">
        <v>22060</v>
      </c>
      <c r="C56" s="155" t="s">
        <v>614</v>
      </c>
      <c r="D56" s="154">
        <v>397863</v>
      </c>
      <c r="E56" s="154">
        <v>54742</v>
      </c>
      <c r="F56" s="154">
        <v>136040</v>
      </c>
      <c r="G56" s="154">
        <v>0</v>
      </c>
      <c r="H56" s="154">
        <v>0</v>
      </c>
      <c r="I56" s="154">
        <v>588645</v>
      </c>
      <c r="J56" s="156">
        <v>88699029.409999996</v>
      </c>
      <c r="K56" s="156">
        <v>778623.86</v>
      </c>
      <c r="L56" s="156">
        <v>5270510.2300000004</v>
      </c>
      <c r="O56" s="449"/>
      <c r="P56" s="449"/>
    </row>
    <row r="57" spans="1:16">
      <c r="A57" s="158">
        <v>54</v>
      </c>
      <c r="B57" s="157">
        <v>22070</v>
      </c>
      <c r="C57" s="155" t="s">
        <v>615</v>
      </c>
      <c r="D57" s="154">
        <v>33427</v>
      </c>
      <c r="E57" s="154">
        <v>216</v>
      </c>
      <c r="F57" s="154">
        <v>6113</v>
      </c>
      <c r="G57" s="154">
        <v>0</v>
      </c>
      <c r="H57" s="154">
        <v>0</v>
      </c>
      <c r="I57" s="154">
        <v>39756</v>
      </c>
      <c r="J57" s="156">
        <v>8932289.1199999992</v>
      </c>
      <c r="K57" s="156">
        <v>59231.16</v>
      </c>
      <c r="L57" s="156">
        <v>532382.1</v>
      </c>
      <c r="O57" s="449"/>
      <c r="P57" s="449"/>
    </row>
    <row r="58" spans="1:16">
      <c r="A58" s="158">
        <v>55</v>
      </c>
      <c r="B58" s="157">
        <v>22071</v>
      </c>
      <c r="C58" s="155" t="s">
        <v>616</v>
      </c>
      <c r="D58" s="154">
        <v>477</v>
      </c>
      <c r="E58" s="154">
        <v>0</v>
      </c>
      <c r="F58" s="154">
        <v>47</v>
      </c>
      <c r="G58" s="154">
        <v>0</v>
      </c>
      <c r="H58" s="154">
        <v>0</v>
      </c>
      <c r="I58" s="154">
        <v>524</v>
      </c>
      <c r="J58" s="156">
        <v>110013.14</v>
      </c>
      <c r="K58" s="156">
        <v>1274.94</v>
      </c>
      <c r="L58" s="156">
        <v>6524.27</v>
      </c>
      <c r="O58" s="449"/>
      <c r="P58" s="449"/>
    </row>
    <row r="59" spans="1:16">
      <c r="A59" s="158">
        <v>56</v>
      </c>
      <c r="B59" s="157">
        <v>22072</v>
      </c>
      <c r="C59" s="155" t="s">
        <v>617</v>
      </c>
      <c r="D59" s="154">
        <v>805</v>
      </c>
      <c r="E59" s="154">
        <v>35</v>
      </c>
      <c r="F59" s="154">
        <v>207</v>
      </c>
      <c r="G59" s="154">
        <v>0</v>
      </c>
      <c r="H59" s="154">
        <v>0</v>
      </c>
      <c r="I59" s="154">
        <v>1047</v>
      </c>
      <c r="J59" s="156">
        <v>189725.54</v>
      </c>
      <c r="K59" s="156">
        <v>879.28</v>
      </c>
      <c r="L59" s="156">
        <v>11330.3</v>
      </c>
      <c r="O59" s="449"/>
      <c r="P59" s="449"/>
    </row>
    <row r="60" spans="1:16">
      <c r="A60" s="158">
        <v>57</v>
      </c>
      <c r="B60" s="157">
        <v>22073</v>
      </c>
      <c r="C60" s="155" t="s">
        <v>389</v>
      </c>
      <c r="D60" s="154">
        <v>15</v>
      </c>
      <c r="E60" s="154">
        <v>0</v>
      </c>
      <c r="F60" s="154">
        <v>9</v>
      </c>
      <c r="G60" s="154">
        <v>0</v>
      </c>
      <c r="H60" s="154">
        <v>0</v>
      </c>
      <c r="I60" s="154">
        <v>24</v>
      </c>
      <c r="J60" s="156">
        <v>41154.86</v>
      </c>
      <c r="K60" s="156">
        <v>3295.93</v>
      </c>
      <c r="L60" s="156">
        <v>3666.73</v>
      </c>
      <c r="O60" s="449"/>
      <c r="P60" s="449"/>
    </row>
    <row r="61" spans="1:16">
      <c r="A61" s="158">
        <v>58</v>
      </c>
      <c r="B61" s="157">
        <v>22075</v>
      </c>
      <c r="C61" s="155" t="s">
        <v>473</v>
      </c>
      <c r="D61" s="154">
        <v>436</v>
      </c>
      <c r="E61" s="154">
        <v>4</v>
      </c>
      <c r="F61" s="154">
        <v>19</v>
      </c>
      <c r="G61" s="154">
        <v>0</v>
      </c>
      <c r="H61" s="154">
        <v>0</v>
      </c>
      <c r="I61" s="154">
        <v>459</v>
      </c>
      <c r="J61" s="156">
        <v>177392.27</v>
      </c>
      <c r="K61" s="156">
        <v>5774.6</v>
      </c>
      <c r="L61" s="156">
        <v>11224.42</v>
      </c>
      <c r="O61" s="449"/>
      <c r="P61" s="449"/>
    </row>
    <row r="62" spans="1:16">
      <c r="A62" s="158">
        <v>59</v>
      </c>
      <c r="B62" s="157">
        <v>22076</v>
      </c>
      <c r="C62" s="155" t="s">
        <v>359</v>
      </c>
      <c r="D62" s="154">
        <v>601</v>
      </c>
      <c r="E62" s="154">
        <v>3</v>
      </c>
      <c r="F62" s="154">
        <v>151</v>
      </c>
      <c r="G62" s="154">
        <v>0</v>
      </c>
      <c r="H62" s="154">
        <v>0</v>
      </c>
      <c r="I62" s="154">
        <v>755</v>
      </c>
      <c r="J62" s="156">
        <v>233543.15</v>
      </c>
      <c r="K62" s="156">
        <v>8689.14</v>
      </c>
      <c r="L62" s="156">
        <v>13496.39</v>
      </c>
      <c r="O62" s="449"/>
      <c r="P62" s="449"/>
    </row>
    <row r="63" spans="1:16">
      <c r="A63" s="158">
        <v>60</v>
      </c>
      <c r="B63" s="157">
        <v>22077</v>
      </c>
      <c r="C63" s="155" t="s">
        <v>587</v>
      </c>
      <c r="D63" s="154">
        <v>6953</v>
      </c>
      <c r="E63" s="154">
        <v>637</v>
      </c>
      <c r="F63" s="154">
        <v>1878</v>
      </c>
      <c r="G63" s="154">
        <v>0</v>
      </c>
      <c r="H63" s="154">
        <v>0</v>
      </c>
      <c r="I63" s="154">
        <v>9468</v>
      </c>
      <c r="J63" s="156">
        <v>1486156.1</v>
      </c>
      <c r="K63" s="156">
        <v>13747.21</v>
      </c>
      <c r="L63" s="156">
        <v>88348.94</v>
      </c>
      <c r="O63" s="449"/>
      <c r="P63" s="449"/>
    </row>
    <row r="64" spans="1:16">
      <c r="A64" s="158">
        <v>61</v>
      </c>
      <c r="B64" s="157">
        <v>22078</v>
      </c>
      <c r="C64" s="155" t="s">
        <v>618</v>
      </c>
      <c r="D64" s="154">
        <v>4617</v>
      </c>
      <c r="E64" s="154">
        <v>78</v>
      </c>
      <c r="F64" s="154">
        <v>648</v>
      </c>
      <c r="G64" s="154">
        <v>0</v>
      </c>
      <c r="H64" s="154">
        <v>0</v>
      </c>
      <c r="I64" s="154">
        <v>5343</v>
      </c>
      <c r="J64" s="156">
        <v>2133847.9700000002</v>
      </c>
      <c r="K64" s="156">
        <v>125875.67</v>
      </c>
      <c r="L64" s="156">
        <v>120492.41</v>
      </c>
      <c r="O64" s="449"/>
      <c r="P64" s="449"/>
    </row>
    <row r="65" spans="1:16">
      <c r="A65" s="158">
        <v>62</v>
      </c>
      <c r="B65" s="157">
        <v>22079</v>
      </c>
      <c r="C65" s="155" t="s">
        <v>589</v>
      </c>
      <c r="D65" s="154">
        <v>23856</v>
      </c>
      <c r="E65" s="154">
        <v>738</v>
      </c>
      <c r="F65" s="154">
        <v>6542</v>
      </c>
      <c r="G65" s="154">
        <v>0</v>
      </c>
      <c r="H65" s="154">
        <v>0</v>
      </c>
      <c r="I65" s="154">
        <v>31136</v>
      </c>
      <c r="J65" s="156">
        <v>8562469.7200000007</v>
      </c>
      <c r="K65" s="156">
        <v>890365.75</v>
      </c>
      <c r="L65" s="156">
        <v>460405.56</v>
      </c>
      <c r="O65" s="449"/>
      <c r="P65" s="449"/>
    </row>
    <row r="66" spans="1:16">
      <c r="A66" s="158">
        <v>63</v>
      </c>
      <c r="B66" s="157">
        <v>22080</v>
      </c>
      <c r="C66" s="155" t="s">
        <v>590</v>
      </c>
      <c r="D66" s="154">
        <v>22700</v>
      </c>
      <c r="E66" s="154">
        <v>417</v>
      </c>
      <c r="F66" s="154">
        <v>3363</v>
      </c>
      <c r="G66" s="154">
        <v>0</v>
      </c>
      <c r="H66" s="154">
        <v>0</v>
      </c>
      <c r="I66" s="154">
        <v>26480</v>
      </c>
      <c r="J66" s="156">
        <v>5662737.6900000004</v>
      </c>
      <c r="K66" s="156">
        <v>414720.52</v>
      </c>
      <c r="L66" s="156">
        <v>314886.26</v>
      </c>
      <c r="O66" s="449"/>
      <c r="P66" s="449"/>
    </row>
    <row r="67" spans="1:16">
      <c r="A67" s="158">
        <v>64</v>
      </c>
      <c r="B67" s="157">
        <v>22081</v>
      </c>
      <c r="C67" s="155" t="s">
        <v>360</v>
      </c>
      <c r="D67" s="154">
        <v>7081</v>
      </c>
      <c r="E67" s="154">
        <v>250</v>
      </c>
      <c r="F67" s="154">
        <v>2242</v>
      </c>
      <c r="G67" s="154">
        <v>0</v>
      </c>
      <c r="H67" s="154">
        <v>0</v>
      </c>
      <c r="I67" s="154">
        <v>9573</v>
      </c>
      <c r="J67" s="156">
        <v>1316120.81</v>
      </c>
      <c r="K67" s="156">
        <v>12660.18</v>
      </c>
      <c r="L67" s="156">
        <v>78211.899999999994</v>
      </c>
      <c r="O67" s="449"/>
      <c r="P67" s="449"/>
    </row>
    <row r="68" spans="1:16">
      <c r="A68" s="158">
        <v>65</v>
      </c>
      <c r="B68" s="157">
        <v>22082</v>
      </c>
      <c r="C68" s="155" t="s">
        <v>619</v>
      </c>
      <c r="D68" s="154">
        <v>450</v>
      </c>
      <c r="E68" s="154">
        <v>52</v>
      </c>
      <c r="F68" s="154">
        <v>187</v>
      </c>
      <c r="G68" s="154">
        <v>0</v>
      </c>
      <c r="H68" s="154">
        <v>0</v>
      </c>
      <c r="I68" s="154">
        <v>689</v>
      </c>
      <c r="J68" s="156">
        <v>147914.07</v>
      </c>
      <c r="K68" s="156">
        <v>2280.7199999999998</v>
      </c>
      <c r="L68" s="156">
        <v>8742.36</v>
      </c>
      <c r="O68" s="449"/>
      <c r="P68" s="449"/>
    </row>
    <row r="69" spans="1:16">
      <c r="A69" s="158">
        <v>66</v>
      </c>
      <c r="B69" s="157">
        <v>22146</v>
      </c>
      <c r="C69" s="155" t="s">
        <v>620</v>
      </c>
      <c r="D69" s="154">
        <v>1347</v>
      </c>
      <c r="E69" s="154">
        <v>7</v>
      </c>
      <c r="F69" s="154">
        <v>301</v>
      </c>
      <c r="G69" s="154">
        <v>0</v>
      </c>
      <c r="H69" s="154">
        <v>0</v>
      </c>
      <c r="I69" s="154">
        <v>1655</v>
      </c>
      <c r="J69" s="156">
        <v>470828.08</v>
      </c>
      <c r="K69" s="156">
        <v>23117.71</v>
      </c>
      <c r="L69" s="156">
        <v>26863.040000000001</v>
      </c>
      <c r="O69" s="449"/>
      <c r="P69" s="449"/>
    </row>
    <row r="70" spans="1:16">
      <c r="A70" s="158">
        <v>67</v>
      </c>
      <c r="B70" s="157">
        <v>22160</v>
      </c>
      <c r="C70" s="155" t="s">
        <v>361</v>
      </c>
      <c r="D70" s="154">
        <v>67728</v>
      </c>
      <c r="E70" s="154">
        <v>9065</v>
      </c>
      <c r="F70" s="154">
        <v>35061</v>
      </c>
      <c r="G70" s="154">
        <v>0</v>
      </c>
      <c r="H70" s="154">
        <v>0</v>
      </c>
      <c r="I70" s="154">
        <v>111854</v>
      </c>
      <c r="J70" s="156">
        <v>16836844.91</v>
      </c>
      <c r="K70" s="156">
        <v>165440.64000000001</v>
      </c>
      <c r="L70" s="156">
        <v>999579.71</v>
      </c>
      <c r="O70" s="449"/>
      <c r="P70" s="449"/>
    </row>
    <row r="71" spans="1:16">
      <c r="A71" s="158">
        <v>68</v>
      </c>
      <c r="B71" s="157">
        <v>22161</v>
      </c>
      <c r="C71" s="155" t="s">
        <v>621</v>
      </c>
      <c r="D71" s="154">
        <v>173</v>
      </c>
      <c r="E71" s="154">
        <v>88</v>
      </c>
      <c r="F71" s="154">
        <v>205</v>
      </c>
      <c r="G71" s="154">
        <v>0</v>
      </c>
      <c r="H71" s="154">
        <v>0</v>
      </c>
      <c r="I71" s="154">
        <v>466</v>
      </c>
      <c r="J71" s="156">
        <v>30472.58</v>
      </c>
      <c r="K71" s="156">
        <v>105.99</v>
      </c>
      <c r="L71" s="156">
        <v>1821.82</v>
      </c>
      <c r="O71" s="449"/>
      <c r="P71" s="449"/>
    </row>
    <row r="72" spans="1:16">
      <c r="A72" s="158">
        <v>69</v>
      </c>
      <c r="B72" s="157">
        <v>22200</v>
      </c>
      <c r="C72" s="155" t="s">
        <v>362</v>
      </c>
      <c r="D72" s="154">
        <v>14</v>
      </c>
      <c r="E72" s="154">
        <v>1</v>
      </c>
      <c r="F72" s="154">
        <v>4</v>
      </c>
      <c r="G72" s="154">
        <v>0</v>
      </c>
      <c r="H72" s="154">
        <v>0</v>
      </c>
      <c r="I72" s="154">
        <v>19</v>
      </c>
      <c r="J72" s="156">
        <v>8020.3</v>
      </c>
      <c r="K72" s="156">
        <v>579.15</v>
      </c>
      <c r="L72" s="156">
        <v>0</v>
      </c>
      <c r="O72" s="449"/>
      <c r="P72" s="449"/>
    </row>
    <row r="73" spans="1:16">
      <c r="A73" s="158">
        <v>70</v>
      </c>
      <c r="B73" s="157">
        <v>23005</v>
      </c>
      <c r="C73" s="155" t="s">
        <v>363</v>
      </c>
      <c r="D73" s="154">
        <v>84</v>
      </c>
      <c r="E73" s="154">
        <v>3</v>
      </c>
      <c r="F73" s="154">
        <v>4</v>
      </c>
      <c r="G73" s="154">
        <v>0</v>
      </c>
      <c r="H73" s="154">
        <v>0</v>
      </c>
      <c r="I73" s="154">
        <v>91</v>
      </c>
      <c r="J73" s="156">
        <v>86281.61</v>
      </c>
      <c r="K73" s="156">
        <v>1481.12</v>
      </c>
      <c r="L73" s="156">
        <v>5414.73</v>
      </c>
      <c r="O73" s="449"/>
      <c r="P73" s="449"/>
    </row>
    <row r="74" spans="1:16">
      <c r="A74" s="158">
        <v>71</v>
      </c>
      <c r="B74" s="157">
        <v>24005</v>
      </c>
      <c r="C74" s="155" t="s">
        <v>622</v>
      </c>
      <c r="D74" s="154">
        <v>635</v>
      </c>
      <c r="E74" s="154">
        <v>48</v>
      </c>
      <c r="F74" s="154">
        <v>169</v>
      </c>
      <c r="G74" s="154">
        <v>0</v>
      </c>
      <c r="H74" s="154">
        <v>0</v>
      </c>
      <c r="I74" s="154">
        <v>852</v>
      </c>
      <c r="J74" s="156">
        <v>258828.3</v>
      </c>
      <c r="K74" s="156">
        <v>13232.34</v>
      </c>
      <c r="L74" s="156">
        <v>14735.67</v>
      </c>
      <c r="O74" s="449"/>
      <c r="P74" s="449"/>
    </row>
    <row r="75" spans="1:16">
      <c r="A75" s="158">
        <v>72</v>
      </c>
      <c r="B75" s="157">
        <v>31001</v>
      </c>
      <c r="C75" s="155" t="s">
        <v>364</v>
      </c>
      <c r="D75" s="154">
        <v>41526</v>
      </c>
      <c r="E75" s="154">
        <v>3621</v>
      </c>
      <c r="F75" s="154">
        <v>23160</v>
      </c>
      <c r="G75" s="154">
        <v>0</v>
      </c>
      <c r="H75" s="154">
        <v>0</v>
      </c>
      <c r="I75" s="154">
        <v>68307</v>
      </c>
      <c r="J75" s="156">
        <v>62909121.93</v>
      </c>
      <c r="K75" s="156">
        <v>2746565.79</v>
      </c>
      <c r="L75" s="156">
        <v>3596491.79</v>
      </c>
      <c r="O75" s="449"/>
      <c r="P75" s="449"/>
    </row>
    <row r="76" spans="1:16">
      <c r="A76" s="158">
        <v>73</v>
      </c>
      <c r="B76" s="157">
        <v>32001</v>
      </c>
      <c r="C76" s="155" t="s">
        <v>365</v>
      </c>
      <c r="D76" s="154">
        <v>46184</v>
      </c>
      <c r="E76" s="154">
        <v>0</v>
      </c>
      <c r="F76" s="154">
        <v>18772</v>
      </c>
      <c r="G76" s="154">
        <v>0</v>
      </c>
      <c r="H76" s="154">
        <v>0</v>
      </c>
      <c r="I76" s="154">
        <v>64956</v>
      </c>
      <c r="J76" s="156">
        <v>6721864.2699999996</v>
      </c>
      <c r="K76" s="156">
        <v>0</v>
      </c>
      <c r="L76" s="156">
        <v>147932.29999999999</v>
      </c>
      <c r="O76" s="449"/>
      <c r="P76" s="449"/>
    </row>
    <row r="77" spans="1:16">
      <c r="A77" s="158">
        <v>74</v>
      </c>
      <c r="B77" s="157">
        <v>32002</v>
      </c>
      <c r="C77" s="155" t="s">
        <v>366</v>
      </c>
      <c r="D77" s="154">
        <v>12695</v>
      </c>
      <c r="E77" s="154">
        <v>0</v>
      </c>
      <c r="F77" s="154">
        <v>2864</v>
      </c>
      <c r="G77" s="154">
        <v>0</v>
      </c>
      <c r="H77" s="154">
        <v>0</v>
      </c>
      <c r="I77" s="154">
        <v>15559</v>
      </c>
      <c r="J77" s="156">
        <v>2725660.69</v>
      </c>
      <c r="K77" s="156">
        <v>0</v>
      </c>
      <c r="L77" s="156">
        <v>0</v>
      </c>
      <c r="O77" s="449"/>
      <c r="P77" s="449"/>
    </row>
    <row r="78" spans="1:16">
      <c r="A78" s="158">
        <v>75</v>
      </c>
      <c r="B78" s="157">
        <v>32003</v>
      </c>
      <c r="C78" s="155" t="s">
        <v>367</v>
      </c>
      <c r="D78" s="154">
        <v>12103</v>
      </c>
      <c r="E78" s="154">
        <v>51</v>
      </c>
      <c r="F78" s="154">
        <v>2461</v>
      </c>
      <c r="G78" s="154">
        <v>0</v>
      </c>
      <c r="H78" s="154">
        <v>0</v>
      </c>
      <c r="I78" s="154">
        <v>14615</v>
      </c>
      <c r="J78" s="156">
        <v>3457511.21</v>
      </c>
      <c r="K78" s="156">
        <v>0</v>
      </c>
      <c r="L78" s="156">
        <v>84475.199999999997</v>
      </c>
      <c r="O78" s="449"/>
      <c r="P78" s="449"/>
    </row>
    <row r="79" spans="1:16">
      <c r="A79" s="158">
        <v>76</v>
      </c>
      <c r="B79" s="157">
        <v>32004</v>
      </c>
      <c r="C79" s="155" t="s">
        <v>368</v>
      </c>
      <c r="D79" s="154">
        <v>238340</v>
      </c>
      <c r="E79" s="154">
        <v>0</v>
      </c>
      <c r="F79" s="154">
        <v>32916</v>
      </c>
      <c r="G79" s="154">
        <v>0</v>
      </c>
      <c r="H79" s="154">
        <v>0</v>
      </c>
      <c r="I79" s="154">
        <v>271256</v>
      </c>
      <c r="J79" s="156">
        <v>22786288.809999999</v>
      </c>
      <c r="K79" s="156">
        <v>762.89</v>
      </c>
      <c r="L79" s="156">
        <v>0</v>
      </c>
      <c r="O79" s="449"/>
      <c r="P79" s="449"/>
    </row>
    <row r="80" spans="1:16">
      <c r="A80" s="158">
        <v>77</v>
      </c>
      <c r="B80" s="157">
        <v>32011</v>
      </c>
      <c r="C80" s="155" t="s">
        <v>369</v>
      </c>
      <c r="D80" s="154">
        <v>496</v>
      </c>
      <c r="E80" s="154">
        <v>0</v>
      </c>
      <c r="F80" s="154">
        <v>85</v>
      </c>
      <c r="G80" s="154">
        <v>0</v>
      </c>
      <c r="H80" s="154">
        <v>0</v>
      </c>
      <c r="I80" s="154">
        <v>581</v>
      </c>
      <c r="J80" s="156">
        <v>538772.17000000004</v>
      </c>
      <c r="K80" s="156">
        <v>4953.2700000000004</v>
      </c>
      <c r="L80" s="156">
        <v>30591.79</v>
      </c>
      <c r="O80" s="449"/>
      <c r="P80" s="449"/>
    </row>
    <row r="81" spans="1:16">
      <c r="A81" s="158">
        <v>78</v>
      </c>
      <c r="B81" s="157">
        <v>32022</v>
      </c>
      <c r="C81" s="155" t="s">
        <v>370</v>
      </c>
      <c r="D81" s="154">
        <v>12695</v>
      </c>
      <c r="E81" s="154">
        <v>0</v>
      </c>
      <c r="F81" s="154">
        <v>2864</v>
      </c>
      <c r="G81" s="154">
        <v>0</v>
      </c>
      <c r="H81" s="154">
        <v>0</v>
      </c>
      <c r="I81" s="154">
        <v>15559</v>
      </c>
      <c r="J81" s="156">
        <v>1142589.76</v>
      </c>
      <c r="K81" s="156">
        <v>0</v>
      </c>
      <c r="L81" s="156">
        <v>0</v>
      </c>
      <c r="O81" s="449"/>
      <c r="P81" s="449"/>
    </row>
    <row r="82" spans="1:16">
      <c r="A82" s="158">
        <v>79</v>
      </c>
      <c r="B82" s="157">
        <v>32023</v>
      </c>
      <c r="C82" s="155" t="s">
        <v>371</v>
      </c>
      <c r="D82" s="154">
        <v>18653</v>
      </c>
      <c r="E82" s="154">
        <v>0</v>
      </c>
      <c r="F82" s="154">
        <v>6708</v>
      </c>
      <c r="G82" s="154">
        <v>0</v>
      </c>
      <c r="H82" s="154">
        <v>0</v>
      </c>
      <c r="I82" s="154">
        <v>25361</v>
      </c>
      <c r="J82" s="156">
        <v>3054396.24</v>
      </c>
      <c r="K82" s="156">
        <v>0</v>
      </c>
      <c r="L82" s="156">
        <v>0</v>
      </c>
      <c r="O82" s="449"/>
      <c r="P82" s="449"/>
    </row>
    <row r="83" spans="1:16" ht="15.75">
      <c r="A83" s="160" t="s">
        <v>50</v>
      </c>
      <c r="B83" s="160" t="s">
        <v>50</v>
      </c>
      <c r="C83" s="160" t="s">
        <v>623</v>
      </c>
      <c r="D83" s="161">
        <v>3238675</v>
      </c>
      <c r="E83" s="161">
        <v>329571</v>
      </c>
      <c r="F83" s="161">
        <v>919301</v>
      </c>
      <c r="G83" s="161">
        <v>8743</v>
      </c>
      <c r="H83" s="161">
        <v>0</v>
      </c>
      <c r="I83" s="161">
        <v>4496290</v>
      </c>
      <c r="J83" s="162">
        <v>2311605665.79</v>
      </c>
      <c r="K83" s="162" t="s">
        <v>705</v>
      </c>
      <c r="L83" s="162" t="s">
        <v>706</v>
      </c>
      <c r="O83" s="449"/>
      <c r="P83" s="449"/>
    </row>
    <row r="86" spans="1:16">
      <c r="D86" s="314"/>
      <c r="E86" s="314"/>
      <c r="F86" s="314"/>
      <c r="G86" s="314"/>
      <c r="H86" s="314"/>
      <c r="I86" s="314"/>
      <c r="K86" s="314"/>
      <c r="L86" s="314"/>
    </row>
    <row r="88" spans="1:16">
      <c r="D88" s="293"/>
    </row>
    <row r="89" spans="1:16">
      <c r="E89" s="293"/>
    </row>
  </sheetData>
  <mergeCells count="1">
    <mergeCell ref="A1:K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16" t="s">
        <v>686</v>
      </c>
      <c r="B1" s="516"/>
      <c r="C1" s="53"/>
    </row>
    <row r="2" spans="1:3">
      <c r="A2" s="50"/>
    </row>
    <row r="3" spans="1:3" s="58" customFormat="1" ht="15.75">
      <c r="A3" s="93" t="s">
        <v>0</v>
      </c>
      <c r="B3" s="92" t="s">
        <v>1</v>
      </c>
    </row>
    <row r="4" spans="1:3">
      <c r="A4" s="1" t="s">
        <v>56</v>
      </c>
      <c r="B4" s="63">
        <v>0</v>
      </c>
    </row>
    <row r="5" spans="1:3">
      <c r="A5" s="1" t="s">
        <v>57</v>
      </c>
      <c r="B5" s="63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C57" sqref="C57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49" customFormat="1" ht="15.75">
      <c r="A1" s="516" t="s">
        <v>708</v>
      </c>
      <c r="B1" s="516"/>
      <c r="C1" s="516"/>
      <c r="D1" s="516"/>
      <c r="E1" s="516"/>
      <c r="F1" s="516"/>
      <c r="G1" s="516"/>
      <c r="H1" s="516"/>
    </row>
    <row r="2" spans="1:8">
      <c r="A2" s="50"/>
    </row>
    <row r="3" spans="1:8" s="99" customFormat="1" ht="31.5">
      <c r="A3" s="113" t="s">
        <v>60</v>
      </c>
      <c r="B3" s="113" t="s">
        <v>32</v>
      </c>
      <c r="C3" s="113" t="s">
        <v>62</v>
      </c>
      <c r="D3" s="113" t="s">
        <v>5</v>
      </c>
      <c r="E3" s="113" t="s">
        <v>6</v>
      </c>
      <c r="F3" s="113" t="s">
        <v>48</v>
      </c>
      <c r="G3" s="97" t="s">
        <v>61</v>
      </c>
      <c r="H3" s="97" t="s">
        <v>35</v>
      </c>
    </row>
    <row r="4" spans="1:8">
      <c r="A4" s="46">
        <v>1</v>
      </c>
      <c r="B4" s="7" t="s">
        <v>36</v>
      </c>
      <c r="C4" s="6">
        <v>78262</v>
      </c>
      <c r="D4" s="6">
        <v>55842</v>
      </c>
      <c r="E4" s="6">
        <v>13949</v>
      </c>
      <c r="F4" s="6">
        <v>8361</v>
      </c>
      <c r="G4" s="6">
        <v>110</v>
      </c>
      <c r="H4" s="6">
        <v>0</v>
      </c>
    </row>
    <row r="5" spans="1:8">
      <c r="A5" s="46">
        <v>2</v>
      </c>
      <c r="B5" s="7" t="s">
        <v>221</v>
      </c>
      <c r="C5" s="6">
        <v>35961</v>
      </c>
      <c r="D5" s="6">
        <v>26526</v>
      </c>
      <c r="E5" s="6">
        <v>6446</v>
      </c>
      <c r="F5" s="6">
        <v>2920</v>
      </c>
      <c r="G5" s="6">
        <v>69</v>
      </c>
      <c r="H5" s="6">
        <v>0</v>
      </c>
    </row>
    <row r="6" spans="1:8">
      <c r="A6" s="46">
        <v>3</v>
      </c>
      <c r="B6" s="7" t="s">
        <v>222</v>
      </c>
      <c r="C6" s="6">
        <v>35113</v>
      </c>
      <c r="D6" s="6">
        <v>26827</v>
      </c>
      <c r="E6" s="6">
        <v>5695</v>
      </c>
      <c r="F6" s="6">
        <v>2533</v>
      </c>
      <c r="G6" s="6">
        <v>58</v>
      </c>
      <c r="H6" s="6">
        <v>0</v>
      </c>
    </row>
    <row r="7" spans="1:8">
      <c r="A7" s="46">
        <v>4</v>
      </c>
      <c r="B7" s="7" t="s">
        <v>223</v>
      </c>
      <c r="C7" s="6">
        <v>33341</v>
      </c>
      <c r="D7" s="6">
        <v>24197</v>
      </c>
      <c r="E7" s="6">
        <v>5588</v>
      </c>
      <c r="F7" s="6">
        <v>3516</v>
      </c>
      <c r="G7" s="6">
        <v>40</v>
      </c>
      <c r="H7" s="6">
        <v>0</v>
      </c>
    </row>
    <row r="8" spans="1:8">
      <c r="A8" s="46">
        <v>5</v>
      </c>
      <c r="B8" s="7" t="s">
        <v>224</v>
      </c>
      <c r="C8" s="6">
        <v>1745703</v>
      </c>
      <c r="D8" s="6">
        <v>1241167</v>
      </c>
      <c r="E8" s="6">
        <v>407992</v>
      </c>
      <c r="F8" s="6">
        <v>93569</v>
      </c>
      <c r="G8" s="6">
        <v>2975</v>
      </c>
      <c r="H8" s="6">
        <v>0</v>
      </c>
    </row>
    <row r="9" spans="1:8">
      <c r="A9" s="46">
        <v>6</v>
      </c>
      <c r="B9" s="7" t="s">
        <v>225</v>
      </c>
      <c r="C9" s="6">
        <v>127879</v>
      </c>
      <c r="D9" s="6">
        <v>92560</v>
      </c>
      <c r="E9" s="6">
        <v>25421</v>
      </c>
      <c r="F9" s="6">
        <v>9715</v>
      </c>
      <c r="G9" s="6">
        <v>183</v>
      </c>
      <c r="H9" s="6">
        <v>0</v>
      </c>
    </row>
    <row r="10" spans="1:8">
      <c r="A10" s="46">
        <v>7</v>
      </c>
      <c r="B10" s="7" t="s">
        <v>226</v>
      </c>
      <c r="C10" s="6">
        <v>43498</v>
      </c>
      <c r="D10" s="6">
        <v>31006</v>
      </c>
      <c r="E10" s="6">
        <v>9172</v>
      </c>
      <c r="F10" s="6">
        <v>3289</v>
      </c>
      <c r="G10" s="6">
        <v>31</v>
      </c>
      <c r="H10" s="6">
        <v>0</v>
      </c>
    </row>
    <row r="11" spans="1:8">
      <c r="A11" s="46">
        <v>8</v>
      </c>
      <c r="B11" s="7" t="s">
        <v>227</v>
      </c>
      <c r="C11" s="6">
        <v>13619</v>
      </c>
      <c r="D11" s="6">
        <v>10139</v>
      </c>
      <c r="E11" s="6">
        <v>1944</v>
      </c>
      <c r="F11" s="6">
        <v>1530</v>
      </c>
      <c r="G11" s="6">
        <v>6</v>
      </c>
      <c r="H11" s="6">
        <v>0</v>
      </c>
    </row>
    <row r="12" spans="1:8">
      <c r="A12" s="46">
        <v>9</v>
      </c>
      <c r="B12" s="7" t="s">
        <v>228</v>
      </c>
      <c r="C12" s="6">
        <v>43090</v>
      </c>
      <c r="D12" s="6">
        <v>31103</v>
      </c>
      <c r="E12" s="6">
        <v>7773</v>
      </c>
      <c r="F12" s="6">
        <v>4074</v>
      </c>
      <c r="G12" s="6">
        <v>140</v>
      </c>
      <c r="H12" s="6">
        <v>0</v>
      </c>
    </row>
    <row r="13" spans="1:8">
      <c r="A13" s="46">
        <v>10</v>
      </c>
      <c r="B13" s="7" t="s">
        <v>229</v>
      </c>
      <c r="C13" s="6">
        <v>62605</v>
      </c>
      <c r="D13" s="6">
        <v>45908</v>
      </c>
      <c r="E13" s="6">
        <v>12174</v>
      </c>
      <c r="F13" s="6">
        <v>4411</v>
      </c>
      <c r="G13" s="6">
        <v>112</v>
      </c>
      <c r="H13" s="6">
        <v>0</v>
      </c>
    </row>
    <row r="14" spans="1:8">
      <c r="A14" s="46">
        <v>11</v>
      </c>
      <c r="B14" s="7" t="s">
        <v>230</v>
      </c>
      <c r="C14" s="6">
        <v>58525</v>
      </c>
      <c r="D14" s="6">
        <v>43569</v>
      </c>
      <c r="E14" s="6">
        <v>8599</v>
      </c>
      <c r="F14" s="6">
        <v>6150</v>
      </c>
      <c r="G14" s="6">
        <v>207</v>
      </c>
      <c r="H14" s="6">
        <v>0</v>
      </c>
    </row>
    <row r="15" spans="1:8">
      <c r="A15" s="46">
        <v>12</v>
      </c>
      <c r="B15" s="7" t="s">
        <v>231</v>
      </c>
      <c r="C15" s="6">
        <v>87617</v>
      </c>
      <c r="D15" s="6">
        <v>62108</v>
      </c>
      <c r="E15" s="6">
        <v>19449</v>
      </c>
      <c r="F15" s="6">
        <v>5987</v>
      </c>
      <c r="G15" s="6">
        <v>73</v>
      </c>
      <c r="H15" s="6">
        <v>0</v>
      </c>
    </row>
    <row r="16" spans="1:8">
      <c r="A16" s="46">
        <v>13</v>
      </c>
      <c r="B16" s="7" t="s">
        <v>232</v>
      </c>
      <c r="C16" s="6">
        <v>6994</v>
      </c>
      <c r="D16" s="6">
        <v>5287</v>
      </c>
      <c r="E16" s="6">
        <v>1026</v>
      </c>
      <c r="F16" s="6">
        <v>679</v>
      </c>
      <c r="G16" s="6">
        <v>2</v>
      </c>
      <c r="H16" s="6">
        <v>0</v>
      </c>
    </row>
    <row r="17" spans="1:8">
      <c r="A17" s="46">
        <v>14</v>
      </c>
      <c r="B17" s="7" t="s">
        <v>233</v>
      </c>
      <c r="C17" s="6">
        <v>12064</v>
      </c>
      <c r="D17" s="6">
        <v>9299</v>
      </c>
      <c r="E17" s="6">
        <v>1796</v>
      </c>
      <c r="F17" s="6">
        <v>939</v>
      </c>
      <c r="G17" s="6">
        <v>30</v>
      </c>
      <c r="H17" s="6">
        <v>0</v>
      </c>
    </row>
    <row r="18" spans="1:8">
      <c r="A18" s="46">
        <v>15</v>
      </c>
      <c r="B18" s="7" t="s">
        <v>234</v>
      </c>
      <c r="C18" s="6">
        <v>54468</v>
      </c>
      <c r="D18" s="6">
        <v>40434</v>
      </c>
      <c r="E18" s="6">
        <v>9077</v>
      </c>
      <c r="F18" s="6">
        <v>4896</v>
      </c>
      <c r="G18" s="6">
        <v>61</v>
      </c>
      <c r="H18" s="6">
        <v>0</v>
      </c>
    </row>
    <row r="19" spans="1:8">
      <c r="A19" s="46">
        <v>16</v>
      </c>
      <c r="B19" s="7" t="s">
        <v>235</v>
      </c>
      <c r="C19" s="6">
        <v>57418</v>
      </c>
      <c r="D19" s="6">
        <v>42144</v>
      </c>
      <c r="E19" s="6">
        <v>9674</v>
      </c>
      <c r="F19" s="6">
        <v>5501</v>
      </c>
      <c r="G19" s="6">
        <v>99</v>
      </c>
      <c r="H19" s="6">
        <v>0</v>
      </c>
    </row>
    <row r="20" spans="1:8">
      <c r="A20" s="46">
        <v>17</v>
      </c>
      <c r="B20" s="7" t="s">
        <v>236</v>
      </c>
      <c r="C20" s="6">
        <v>107601</v>
      </c>
      <c r="D20" s="6">
        <v>77720</v>
      </c>
      <c r="E20" s="6">
        <v>18204</v>
      </c>
      <c r="F20" s="6">
        <v>11522</v>
      </c>
      <c r="G20" s="6">
        <v>155</v>
      </c>
      <c r="H20" s="6">
        <v>0</v>
      </c>
    </row>
    <row r="21" spans="1:8">
      <c r="A21" s="46">
        <v>18</v>
      </c>
      <c r="B21" s="7" t="s">
        <v>237</v>
      </c>
      <c r="C21" s="6">
        <v>16357</v>
      </c>
      <c r="D21" s="6">
        <v>12597</v>
      </c>
      <c r="E21" s="6">
        <v>2154</v>
      </c>
      <c r="F21" s="6">
        <v>1586</v>
      </c>
      <c r="G21" s="6">
        <v>20</v>
      </c>
      <c r="H21" s="6">
        <v>0</v>
      </c>
    </row>
    <row r="22" spans="1:8">
      <c r="A22" s="46">
        <v>19</v>
      </c>
      <c r="B22" s="7" t="s">
        <v>238</v>
      </c>
      <c r="C22" s="6">
        <v>451479</v>
      </c>
      <c r="D22" s="6">
        <v>323634</v>
      </c>
      <c r="E22" s="6">
        <v>98357</v>
      </c>
      <c r="F22" s="6">
        <v>27820</v>
      </c>
      <c r="G22" s="6">
        <v>1668</v>
      </c>
      <c r="H22" s="6">
        <v>0</v>
      </c>
    </row>
    <row r="23" spans="1:8">
      <c r="A23" s="46">
        <v>20</v>
      </c>
      <c r="B23" s="7" t="s">
        <v>239</v>
      </c>
      <c r="C23" s="6">
        <v>73236</v>
      </c>
      <c r="D23" s="6">
        <v>54050</v>
      </c>
      <c r="E23" s="6">
        <v>12977</v>
      </c>
      <c r="F23" s="6">
        <v>6076</v>
      </c>
      <c r="G23" s="6">
        <v>133</v>
      </c>
      <c r="H23" s="6">
        <v>0</v>
      </c>
    </row>
    <row r="24" spans="1:8">
      <c r="A24" s="46">
        <v>21</v>
      </c>
      <c r="B24" s="7" t="s">
        <v>240</v>
      </c>
      <c r="C24" s="6">
        <v>61176</v>
      </c>
      <c r="D24" s="6">
        <v>43490</v>
      </c>
      <c r="E24" s="6">
        <v>11927</v>
      </c>
      <c r="F24" s="6">
        <v>5585</v>
      </c>
      <c r="G24" s="6">
        <v>174</v>
      </c>
      <c r="H24" s="6">
        <v>0</v>
      </c>
    </row>
    <row r="25" spans="1:8">
      <c r="A25" s="46">
        <v>22</v>
      </c>
      <c r="B25" s="7" t="s">
        <v>241</v>
      </c>
      <c r="C25" s="6">
        <v>48034</v>
      </c>
      <c r="D25" s="6">
        <v>34447</v>
      </c>
      <c r="E25" s="6">
        <v>7419</v>
      </c>
      <c r="F25" s="6">
        <v>6096</v>
      </c>
      <c r="G25" s="6">
        <v>72</v>
      </c>
      <c r="H25" s="6">
        <v>0</v>
      </c>
    </row>
    <row r="26" spans="1:8">
      <c r="A26" s="46">
        <v>23</v>
      </c>
      <c r="B26" s="7" t="s">
        <v>242</v>
      </c>
      <c r="C26" s="6">
        <v>17209</v>
      </c>
      <c r="D26" s="6">
        <v>12225</v>
      </c>
      <c r="E26" s="6">
        <v>3270</v>
      </c>
      <c r="F26" s="6">
        <v>1675</v>
      </c>
      <c r="G26" s="6">
        <v>39</v>
      </c>
      <c r="H26" s="6">
        <v>0</v>
      </c>
    </row>
    <row r="27" spans="1:8">
      <c r="A27" s="46">
        <v>24</v>
      </c>
      <c r="B27" s="7" t="s">
        <v>243</v>
      </c>
      <c r="C27" s="6">
        <v>42922</v>
      </c>
      <c r="D27" s="6">
        <v>30675</v>
      </c>
      <c r="E27" s="6">
        <v>8441</v>
      </c>
      <c r="F27" s="6">
        <v>3751</v>
      </c>
      <c r="G27" s="6">
        <v>55</v>
      </c>
      <c r="H27" s="6">
        <v>0</v>
      </c>
    </row>
    <row r="28" spans="1:8">
      <c r="A28" s="46">
        <v>25</v>
      </c>
      <c r="B28" s="7" t="s">
        <v>244</v>
      </c>
      <c r="C28" s="6">
        <v>14220</v>
      </c>
      <c r="D28" s="6">
        <v>10676</v>
      </c>
      <c r="E28" s="6">
        <v>2619</v>
      </c>
      <c r="F28" s="6">
        <v>903</v>
      </c>
      <c r="G28" s="6">
        <v>22</v>
      </c>
      <c r="H28" s="6">
        <v>0</v>
      </c>
    </row>
    <row r="29" spans="1:8">
      <c r="A29" s="46">
        <v>26</v>
      </c>
      <c r="B29" s="7" t="s">
        <v>245</v>
      </c>
      <c r="C29" s="6">
        <v>29699</v>
      </c>
      <c r="D29" s="6">
        <v>22282</v>
      </c>
      <c r="E29" s="6">
        <v>4286</v>
      </c>
      <c r="F29" s="6">
        <v>3027</v>
      </c>
      <c r="G29" s="6">
        <v>104</v>
      </c>
      <c r="H29" s="6">
        <v>0</v>
      </c>
    </row>
    <row r="30" spans="1:8">
      <c r="A30" s="46">
        <v>27</v>
      </c>
      <c r="B30" s="7" t="s">
        <v>246</v>
      </c>
      <c r="C30" s="6">
        <v>61430</v>
      </c>
      <c r="D30" s="6">
        <v>44718</v>
      </c>
      <c r="E30" s="6">
        <v>12193</v>
      </c>
      <c r="F30" s="6">
        <v>4466</v>
      </c>
      <c r="G30" s="6">
        <v>53</v>
      </c>
      <c r="H30" s="6">
        <v>0</v>
      </c>
    </row>
    <row r="31" spans="1:8">
      <c r="A31" s="46">
        <v>28</v>
      </c>
      <c r="B31" s="7" t="s">
        <v>247</v>
      </c>
      <c r="C31" s="6">
        <v>54809</v>
      </c>
      <c r="D31" s="6">
        <v>40207</v>
      </c>
      <c r="E31" s="6">
        <v>10325</v>
      </c>
      <c r="F31" s="6">
        <v>4122</v>
      </c>
      <c r="G31" s="6">
        <v>155</v>
      </c>
      <c r="H31" s="6">
        <v>0</v>
      </c>
    </row>
    <row r="32" spans="1:8">
      <c r="A32" s="46">
        <v>29</v>
      </c>
      <c r="B32" s="7" t="s">
        <v>248</v>
      </c>
      <c r="C32" s="6">
        <v>37292</v>
      </c>
      <c r="D32" s="6">
        <v>26975</v>
      </c>
      <c r="E32" s="6">
        <v>7474</v>
      </c>
      <c r="F32" s="6">
        <v>2801</v>
      </c>
      <c r="G32" s="6">
        <v>42</v>
      </c>
      <c r="H32" s="6">
        <v>0</v>
      </c>
    </row>
    <row r="33" spans="1:8">
      <c r="A33" s="46">
        <v>30</v>
      </c>
      <c r="B33" s="7" t="s">
        <v>249</v>
      </c>
      <c r="C33" s="6">
        <v>31651</v>
      </c>
      <c r="D33" s="6">
        <v>24097</v>
      </c>
      <c r="E33" s="6">
        <v>4700</v>
      </c>
      <c r="F33" s="6">
        <v>2808</v>
      </c>
      <c r="G33" s="6">
        <v>46</v>
      </c>
      <c r="H33" s="6">
        <v>0</v>
      </c>
    </row>
    <row r="34" spans="1:8">
      <c r="A34" s="46">
        <v>31</v>
      </c>
      <c r="B34" s="7" t="s">
        <v>250</v>
      </c>
      <c r="C34" s="6">
        <v>113678</v>
      </c>
      <c r="D34" s="6">
        <v>84001</v>
      </c>
      <c r="E34" s="6">
        <v>19313</v>
      </c>
      <c r="F34" s="6">
        <v>10224</v>
      </c>
      <c r="G34" s="6">
        <v>140</v>
      </c>
      <c r="H34" s="6">
        <v>0</v>
      </c>
    </row>
    <row r="35" spans="1:8">
      <c r="A35" s="46">
        <v>32</v>
      </c>
      <c r="B35" s="7" t="s">
        <v>251</v>
      </c>
      <c r="C35" s="6">
        <v>31980</v>
      </c>
      <c r="D35" s="6">
        <v>23973</v>
      </c>
      <c r="E35" s="6">
        <v>5162</v>
      </c>
      <c r="F35" s="6">
        <v>2816</v>
      </c>
      <c r="G35" s="6">
        <v>29</v>
      </c>
      <c r="H35" s="6">
        <v>0</v>
      </c>
    </row>
    <row r="36" spans="1:8">
      <c r="A36" s="46">
        <v>33</v>
      </c>
      <c r="B36" s="7" t="s">
        <v>252</v>
      </c>
      <c r="C36" s="6">
        <v>40900</v>
      </c>
      <c r="D36" s="6">
        <v>29253</v>
      </c>
      <c r="E36" s="6">
        <v>7526</v>
      </c>
      <c r="F36" s="6">
        <v>4075</v>
      </c>
      <c r="G36" s="6">
        <v>46</v>
      </c>
      <c r="H36" s="6">
        <v>0</v>
      </c>
    </row>
    <row r="37" spans="1:8">
      <c r="A37" s="46">
        <v>34</v>
      </c>
      <c r="B37" s="7" t="s">
        <v>253</v>
      </c>
      <c r="C37" s="6">
        <v>9560</v>
      </c>
      <c r="D37" s="6">
        <v>6847</v>
      </c>
      <c r="E37" s="6">
        <v>1691</v>
      </c>
      <c r="F37" s="6">
        <v>1005</v>
      </c>
      <c r="G37" s="6">
        <v>17</v>
      </c>
      <c r="H37" s="6">
        <v>0</v>
      </c>
    </row>
    <row r="38" spans="1:8">
      <c r="A38" s="46">
        <v>35</v>
      </c>
      <c r="B38" s="7" t="s">
        <v>254</v>
      </c>
      <c r="C38" s="6">
        <v>88920</v>
      </c>
      <c r="D38" s="6">
        <v>62481</v>
      </c>
      <c r="E38" s="6">
        <v>19152</v>
      </c>
      <c r="F38" s="6">
        <v>7158</v>
      </c>
      <c r="G38" s="6">
        <v>129</v>
      </c>
      <c r="H38" s="6">
        <v>0</v>
      </c>
    </row>
    <row r="39" spans="1:8">
      <c r="A39" s="46">
        <v>36</v>
      </c>
      <c r="B39" s="7" t="s">
        <v>255</v>
      </c>
      <c r="C39" s="6">
        <v>64667</v>
      </c>
      <c r="D39" s="6">
        <v>47817</v>
      </c>
      <c r="E39" s="6">
        <v>10989</v>
      </c>
      <c r="F39" s="6">
        <v>5753</v>
      </c>
      <c r="G39" s="6">
        <v>108</v>
      </c>
      <c r="H39" s="6">
        <v>0</v>
      </c>
    </row>
    <row r="40" spans="1:8">
      <c r="A40" s="46">
        <v>37</v>
      </c>
      <c r="B40" s="7" t="s">
        <v>256</v>
      </c>
      <c r="C40" s="6">
        <v>36378</v>
      </c>
      <c r="D40" s="6">
        <v>26165</v>
      </c>
      <c r="E40" s="6">
        <v>5969</v>
      </c>
      <c r="F40" s="6">
        <v>3984</v>
      </c>
      <c r="G40" s="6">
        <v>260</v>
      </c>
      <c r="H40" s="6">
        <v>0</v>
      </c>
    </row>
    <row r="41" spans="1:8">
      <c r="A41" s="46">
        <v>38</v>
      </c>
      <c r="B41" s="7" t="s">
        <v>257</v>
      </c>
      <c r="C41" s="6">
        <v>51596</v>
      </c>
      <c r="D41" s="6">
        <v>37345</v>
      </c>
      <c r="E41" s="6">
        <v>7795</v>
      </c>
      <c r="F41" s="6">
        <v>6343</v>
      </c>
      <c r="G41" s="6">
        <v>113</v>
      </c>
      <c r="H41" s="6">
        <v>0</v>
      </c>
    </row>
    <row r="42" spans="1:8">
      <c r="A42" s="46">
        <v>39</v>
      </c>
      <c r="B42" s="7" t="s">
        <v>258</v>
      </c>
      <c r="C42" s="6">
        <v>45337</v>
      </c>
      <c r="D42" s="6">
        <v>32973</v>
      </c>
      <c r="E42" s="6">
        <v>7503</v>
      </c>
      <c r="F42" s="6">
        <v>4708</v>
      </c>
      <c r="G42" s="6">
        <v>153</v>
      </c>
      <c r="H42" s="6">
        <v>0</v>
      </c>
    </row>
    <row r="43" spans="1:8">
      <c r="A43" s="46">
        <v>40</v>
      </c>
      <c r="B43" s="7" t="s">
        <v>259</v>
      </c>
      <c r="C43" s="6">
        <v>27399</v>
      </c>
      <c r="D43" s="6">
        <v>20344</v>
      </c>
      <c r="E43" s="6">
        <v>4027</v>
      </c>
      <c r="F43" s="6">
        <v>2983</v>
      </c>
      <c r="G43" s="6">
        <v>45</v>
      </c>
      <c r="H43" s="6">
        <v>0</v>
      </c>
    </row>
    <row r="44" spans="1:8">
      <c r="A44" s="46">
        <v>41</v>
      </c>
      <c r="B44" s="7" t="s">
        <v>260</v>
      </c>
      <c r="C44" s="6">
        <v>28370</v>
      </c>
      <c r="D44" s="6">
        <v>20080</v>
      </c>
      <c r="E44" s="6">
        <v>5392</v>
      </c>
      <c r="F44" s="6">
        <v>2863</v>
      </c>
      <c r="G44" s="6">
        <v>35</v>
      </c>
      <c r="H44" s="6">
        <v>0</v>
      </c>
    </row>
    <row r="45" spans="1:8">
      <c r="A45" s="46">
        <v>42</v>
      </c>
      <c r="B45" s="7" t="s">
        <v>261</v>
      </c>
      <c r="C45" s="6">
        <v>38258</v>
      </c>
      <c r="D45" s="6">
        <v>28414</v>
      </c>
      <c r="E45" s="6">
        <v>5267</v>
      </c>
      <c r="F45" s="6">
        <v>4417</v>
      </c>
      <c r="G45" s="6">
        <v>160</v>
      </c>
      <c r="H45" s="6">
        <v>0</v>
      </c>
    </row>
    <row r="46" spans="1:8">
      <c r="A46" s="46">
        <v>43</v>
      </c>
      <c r="B46" s="7" t="s">
        <v>262</v>
      </c>
      <c r="C46" s="6">
        <v>16385</v>
      </c>
      <c r="D46" s="6">
        <v>12403</v>
      </c>
      <c r="E46" s="6">
        <v>2878</v>
      </c>
      <c r="F46" s="6">
        <v>1091</v>
      </c>
      <c r="G46" s="6">
        <v>13</v>
      </c>
      <c r="H46" s="6">
        <v>0</v>
      </c>
    </row>
    <row r="47" spans="1:8">
      <c r="A47" s="46">
        <v>44</v>
      </c>
      <c r="B47" s="7" t="s">
        <v>263</v>
      </c>
      <c r="C47" s="6">
        <v>74692</v>
      </c>
      <c r="D47" s="6">
        <v>55831</v>
      </c>
      <c r="E47" s="6">
        <v>11904</v>
      </c>
      <c r="F47" s="6">
        <v>6818</v>
      </c>
      <c r="G47" s="6">
        <v>139</v>
      </c>
      <c r="H47" s="6">
        <v>0</v>
      </c>
    </row>
    <row r="48" spans="1:8">
      <c r="A48" s="46">
        <v>45</v>
      </c>
      <c r="B48" s="7" t="s">
        <v>264</v>
      </c>
      <c r="C48" s="6">
        <v>58708</v>
      </c>
      <c r="D48" s="6">
        <v>42982</v>
      </c>
      <c r="E48" s="6">
        <v>9517</v>
      </c>
      <c r="F48" s="6">
        <v>6139</v>
      </c>
      <c r="G48" s="6">
        <v>70</v>
      </c>
      <c r="H48" s="6">
        <v>0</v>
      </c>
    </row>
    <row r="49" spans="1:9">
      <c r="A49" s="46">
        <v>46</v>
      </c>
      <c r="B49" s="7" t="s">
        <v>265</v>
      </c>
      <c r="C49" s="6">
        <v>67475</v>
      </c>
      <c r="D49" s="6">
        <v>47812</v>
      </c>
      <c r="E49" s="6">
        <v>12950</v>
      </c>
      <c r="F49" s="6">
        <v>6647</v>
      </c>
      <c r="G49" s="6">
        <v>66</v>
      </c>
      <c r="H49" s="6">
        <v>0</v>
      </c>
    </row>
    <row r="50" spans="1:9">
      <c r="A50" s="46">
        <v>47</v>
      </c>
      <c r="B50" s="7" t="s">
        <v>266</v>
      </c>
      <c r="C50" s="6">
        <v>18484</v>
      </c>
      <c r="D50" s="6">
        <v>13795</v>
      </c>
      <c r="E50" s="6">
        <v>2987</v>
      </c>
      <c r="F50" s="6">
        <v>1682</v>
      </c>
      <c r="G50" s="6">
        <v>20</v>
      </c>
      <c r="H50" s="6">
        <v>0</v>
      </c>
    </row>
    <row r="51" spans="1:9">
      <c r="A51" s="46">
        <v>48</v>
      </c>
      <c r="B51" s="7" t="s">
        <v>267</v>
      </c>
      <c r="C51" s="6">
        <v>15978</v>
      </c>
      <c r="D51" s="6">
        <v>11419</v>
      </c>
      <c r="E51" s="6">
        <v>3459</v>
      </c>
      <c r="F51" s="6">
        <v>1088</v>
      </c>
      <c r="G51" s="6">
        <v>12</v>
      </c>
      <c r="H51" s="6">
        <v>0</v>
      </c>
    </row>
    <row r="52" spans="1:9">
      <c r="A52" s="46">
        <v>49</v>
      </c>
      <c r="B52" s="7" t="s">
        <v>268</v>
      </c>
      <c r="C52" s="6">
        <v>34733</v>
      </c>
      <c r="D52" s="6">
        <v>25579</v>
      </c>
      <c r="E52" s="6">
        <v>6573</v>
      </c>
      <c r="F52" s="6">
        <v>2476</v>
      </c>
      <c r="G52" s="6">
        <v>105</v>
      </c>
      <c r="H52" s="6">
        <v>0</v>
      </c>
    </row>
    <row r="53" spans="1:9">
      <c r="A53" s="46">
        <v>50</v>
      </c>
      <c r="B53" s="7" t="s">
        <v>269</v>
      </c>
      <c r="C53" s="6">
        <v>57453</v>
      </c>
      <c r="D53" s="6">
        <v>40342</v>
      </c>
      <c r="E53" s="6">
        <v>11928</v>
      </c>
      <c r="F53" s="6">
        <v>5085</v>
      </c>
      <c r="G53" s="6">
        <v>98</v>
      </c>
      <c r="H53" s="6">
        <v>0</v>
      </c>
    </row>
    <row r="54" spans="1:9">
      <c r="A54" s="46">
        <v>51</v>
      </c>
      <c r="B54" s="7" t="s">
        <v>270</v>
      </c>
      <c r="C54" s="6">
        <v>21161</v>
      </c>
      <c r="D54" s="6">
        <v>15037</v>
      </c>
      <c r="E54" s="6">
        <v>4691</v>
      </c>
      <c r="F54" s="6">
        <v>1406</v>
      </c>
      <c r="G54" s="6">
        <v>27</v>
      </c>
      <c r="H54" s="6">
        <v>0</v>
      </c>
    </row>
    <row r="55" spans="1:9">
      <c r="A55" s="46">
        <v>52</v>
      </c>
      <c r="B55" s="12" t="s">
        <v>476</v>
      </c>
      <c r="C55" s="6">
        <v>10906</v>
      </c>
      <c r="D55" s="6">
        <v>7873</v>
      </c>
      <c r="E55" s="6">
        <v>2507</v>
      </c>
      <c r="F55" s="6">
        <v>502</v>
      </c>
      <c r="G55" s="6">
        <v>24</v>
      </c>
      <c r="H55" s="6">
        <v>0</v>
      </c>
    </row>
    <row r="56" spans="1:9" s="2" customFormat="1" ht="15.75">
      <c r="A56" s="69"/>
      <c r="B56" s="323" t="s">
        <v>11</v>
      </c>
      <c r="C56" s="71">
        <f>SUM(C4:C55)</f>
        <v>4496290</v>
      </c>
      <c r="D56" s="71">
        <f t="shared" ref="D56:H56" si="0">SUM(D4:D55)</f>
        <v>3238675</v>
      </c>
      <c r="E56" s="71">
        <f t="shared" si="0"/>
        <v>919301</v>
      </c>
      <c r="F56" s="71">
        <f t="shared" si="0"/>
        <v>329571</v>
      </c>
      <c r="G56" s="71">
        <f t="shared" si="0"/>
        <v>8743</v>
      </c>
      <c r="H56" s="71">
        <f t="shared" si="0"/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293"/>
    </row>
    <row r="65" spans="4:4">
      <c r="D65" s="293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topLeftCell="A28" zoomScaleNormal="100" workbookViewId="0">
      <selection activeCell="D60" sqref="D60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516" t="s">
        <v>687</v>
      </c>
      <c r="B1" s="516"/>
      <c r="C1" s="516"/>
      <c r="D1" s="516"/>
      <c r="E1" s="516"/>
      <c r="F1" s="516"/>
      <c r="G1" s="516"/>
    </row>
    <row r="2" spans="1:7">
      <c r="A2" s="50"/>
    </row>
    <row r="3" spans="1:7" s="58" customFormat="1" ht="15.75">
      <c r="A3" s="92" t="s">
        <v>18</v>
      </c>
      <c r="B3" s="92" t="s">
        <v>46</v>
      </c>
      <c r="C3" s="92" t="s">
        <v>47</v>
      </c>
      <c r="D3" s="92" t="s">
        <v>84</v>
      </c>
      <c r="E3" s="92" t="s">
        <v>79</v>
      </c>
      <c r="F3" s="92" t="s">
        <v>80</v>
      </c>
      <c r="G3" s="92" t="s">
        <v>81</v>
      </c>
    </row>
    <row r="4" spans="1:7">
      <c r="A4" s="46">
        <v>1</v>
      </c>
      <c r="B4" s="29" t="s">
        <v>271</v>
      </c>
      <c r="C4" s="29" t="s">
        <v>449</v>
      </c>
      <c r="D4" s="22">
        <v>1</v>
      </c>
      <c r="E4" s="22">
        <v>1</v>
      </c>
      <c r="F4" s="22" t="s">
        <v>476</v>
      </c>
      <c r="G4" s="22">
        <v>20</v>
      </c>
    </row>
    <row r="5" spans="1:7">
      <c r="A5" s="46">
        <v>2</v>
      </c>
      <c r="B5" s="29" t="s">
        <v>566</v>
      </c>
      <c r="C5" s="29" t="s">
        <v>634</v>
      </c>
      <c r="D5" s="22">
        <v>5</v>
      </c>
      <c r="E5" s="22">
        <v>20</v>
      </c>
      <c r="F5" s="22">
        <v>115</v>
      </c>
      <c r="G5" s="22">
        <v>691</v>
      </c>
    </row>
    <row r="6" spans="1:7">
      <c r="A6" s="46">
        <v>3</v>
      </c>
      <c r="B6" s="29" t="s">
        <v>272</v>
      </c>
      <c r="C6" s="29" t="s">
        <v>63</v>
      </c>
      <c r="D6" s="22" t="s">
        <v>476</v>
      </c>
      <c r="E6" s="22">
        <v>4</v>
      </c>
      <c r="F6" s="22">
        <v>10</v>
      </c>
      <c r="G6" s="22">
        <v>168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476</v>
      </c>
      <c r="F7" s="22" t="s">
        <v>476</v>
      </c>
      <c r="G7" s="22">
        <v>2</v>
      </c>
    </row>
    <row r="8" spans="1:7">
      <c r="A8" s="46">
        <v>5</v>
      </c>
      <c r="B8" s="29" t="s">
        <v>372</v>
      </c>
      <c r="C8" s="29" t="s">
        <v>568</v>
      </c>
      <c r="D8" s="22" t="s">
        <v>476</v>
      </c>
      <c r="E8" s="22" t="s">
        <v>476</v>
      </c>
      <c r="F8" s="22">
        <v>1</v>
      </c>
      <c r="G8" s="22" t="s">
        <v>476</v>
      </c>
    </row>
    <row r="9" spans="1:7">
      <c r="A9" s="46">
        <v>6</v>
      </c>
      <c r="B9" s="29" t="s">
        <v>275</v>
      </c>
      <c r="C9" s="29" t="s">
        <v>65</v>
      </c>
      <c r="D9" s="22" t="s">
        <v>476</v>
      </c>
      <c r="E9" s="22" t="s">
        <v>476</v>
      </c>
      <c r="F9" s="22" t="s">
        <v>476</v>
      </c>
      <c r="G9" s="22">
        <v>3</v>
      </c>
    </row>
    <row r="10" spans="1:7">
      <c r="A10" s="46">
        <v>7</v>
      </c>
      <c r="B10" s="29" t="s">
        <v>276</v>
      </c>
      <c r="C10" s="29" t="s">
        <v>66</v>
      </c>
      <c r="D10" s="22" t="s">
        <v>476</v>
      </c>
      <c r="E10" s="22" t="s">
        <v>476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476</v>
      </c>
      <c r="E11" s="22" t="s">
        <v>476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476</v>
      </c>
      <c r="E12" s="22">
        <v>1</v>
      </c>
      <c r="F12" s="22" t="s">
        <v>476</v>
      </c>
      <c r="G12" s="22">
        <v>6</v>
      </c>
    </row>
    <row r="13" spans="1:7">
      <c r="A13" s="46">
        <v>10</v>
      </c>
      <c r="B13" s="29" t="s">
        <v>279</v>
      </c>
      <c r="C13" s="29" t="s">
        <v>69</v>
      </c>
      <c r="D13" s="22" t="s">
        <v>476</v>
      </c>
      <c r="E13" s="22" t="s">
        <v>476</v>
      </c>
      <c r="F13" s="22">
        <v>3</v>
      </c>
      <c r="G13" s="22">
        <v>24</v>
      </c>
    </row>
    <row r="14" spans="1:7">
      <c r="A14" s="46">
        <v>11</v>
      </c>
      <c r="B14" s="29" t="s">
        <v>280</v>
      </c>
      <c r="C14" s="29" t="s">
        <v>70</v>
      </c>
      <c r="D14" s="22" t="s">
        <v>476</v>
      </c>
      <c r="E14" s="22" t="s">
        <v>476</v>
      </c>
      <c r="F14" s="22" t="s">
        <v>476</v>
      </c>
      <c r="G14" s="22">
        <v>2</v>
      </c>
    </row>
    <row r="15" spans="1:7">
      <c r="A15" s="46">
        <v>12</v>
      </c>
      <c r="B15" s="29" t="s">
        <v>438</v>
      </c>
      <c r="C15" s="29" t="s">
        <v>412</v>
      </c>
      <c r="D15" s="22" t="s">
        <v>476</v>
      </c>
      <c r="E15" s="22" t="s">
        <v>476</v>
      </c>
      <c r="F15" s="22" t="s">
        <v>476</v>
      </c>
      <c r="G15" s="22">
        <v>1</v>
      </c>
    </row>
    <row r="16" spans="1:7">
      <c r="A16" s="46">
        <v>13</v>
      </c>
      <c r="B16" s="29" t="s">
        <v>281</v>
      </c>
      <c r="C16" s="29" t="s">
        <v>375</v>
      </c>
      <c r="D16" s="22">
        <v>4</v>
      </c>
      <c r="E16" s="22">
        <v>9</v>
      </c>
      <c r="F16" s="22">
        <v>18</v>
      </c>
      <c r="G16" s="22">
        <v>79</v>
      </c>
    </row>
    <row r="17" spans="1:7">
      <c r="A17" s="46">
        <v>14</v>
      </c>
      <c r="B17" s="29" t="s">
        <v>282</v>
      </c>
      <c r="C17" s="29" t="s">
        <v>71</v>
      </c>
      <c r="D17" s="22" t="s">
        <v>476</v>
      </c>
      <c r="E17" s="22">
        <v>2</v>
      </c>
      <c r="F17" s="22">
        <v>45</v>
      </c>
      <c r="G17" s="22">
        <v>215</v>
      </c>
    </row>
    <row r="18" spans="1:7">
      <c r="A18" s="46">
        <v>15</v>
      </c>
      <c r="B18" s="29" t="s">
        <v>283</v>
      </c>
      <c r="C18" s="29" t="s">
        <v>72</v>
      </c>
      <c r="D18" s="22" t="s">
        <v>476</v>
      </c>
      <c r="E18" s="22">
        <v>4</v>
      </c>
      <c r="F18" s="22">
        <v>29</v>
      </c>
      <c r="G18" s="22">
        <v>122</v>
      </c>
    </row>
    <row r="19" spans="1:7">
      <c r="A19" s="46">
        <v>16</v>
      </c>
      <c r="B19" s="29" t="s">
        <v>284</v>
      </c>
      <c r="C19" s="29" t="s">
        <v>376</v>
      </c>
      <c r="D19" s="22" t="s">
        <v>476</v>
      </c>
      <c r="E19" s="22" t="s">
        <v>476</v>
      </c>
      <c r="F19" s="22">
        <v>1</v>
      </c>
      <c r="G19" s="22">
        <v>1</v>
      </c>
    </row>
    <row r="20" spans="1:7">
      <c r="A20" s="46">
        <v>17</v>
      </c>
      <c r="B20" s="29" t="s">
        <v>285</v>
      </c>
      <c r="C20" s="29" t="s">
        <v>377</v>
      </c>
      <c r="D20" s="22" t="s">
        <v>476</v>
      </c>
      <c r="E20" s="22" t="s">
        <v>476</v>
      </c>
      <c r="F20" s="22" t="s">
        <v>476</v>
      </c>
      <c r="G20" s="22">
        <v>1</v>
      </c>
    </row>
    <row r="21" spans="1:7">
      <c r="A21" s="46">
        <v>18</v>
      </c>
      <c r="B21" s="29" t="s">
        <v>286</v>
      </c>
      <c r="C21" s="29" t="s">
        <v>378</v>
      </c>
      <c r="D21" s="22" t="s">
        <v>476</v>
      </c>
      <c r="E21" s="22">
        <v>3</v>
      </c>
      <c r="F21" s="22">
        <v>1</v>
      </c>
      <c r="G21" s="22">
        <v>19</v>
      </c>
    </row>
    <row r="22" spans="1:7">
      <c r="A22" s="46">
        <v>19</v>
      </c>
      <c r="B22" s="29" t="s">
        <v>418</v>
      </c>
      <c r="C22" s="29" t="s">
        <v>406</v>
      </c>
      <c r="D22" s="22" t="s">
        <v>476</v>
      </c>
      <c r="E22" s="22" t="s">
        <v>476</v>
      </c>
      <c r="F22" s="22">
        <v>3</v>
      </c>
      <c r="G22" s="22">
        <v>20</v>
      </c>
    </row>
    <row r="23" spans="1:7">
      <c r="A23" s="46">
        <v>20</v>
      </c>
      <c r="B23" s="29" t="s">
        <v>287</v>
      </c>
      <c r="C23" s="29" t="s">
        <v>569</v>
      </c>
      <c r="D23" s="22" t="s">
        <v>476</v>
      </c>
      <c r="E23" s="22" t="s">
        <v>476</v>
      </c>
      <c r="F23" s="22" t="s">
        <v>476</v>
      </c>
      <c r="G23" s="22">
        <v>9</v>
      </c>
    </row>
    <row r="24" spans="1:7">
      <c r="A24" s="46">
        <v>21</v>
      </c>
      <c r="B24" s="29" t="s">
        <v>288</v>
      </c>
      <c r="C24" s="29" t="s">
        <v>570</v>
      </c>
      <c r="D24" s="22" t="s">
        <v>476</v>
      </c>
      <c r="E24" s="22" t="s">
        <v>476</v>
      </c>
      <c r="F24" s="22" t="s">
        <v>476</v>
      </c>
      <c r="G24" s="22">
        <v>5</v>
      </c>
    </row>
    <row r="25" spans="1:7">
      <c r="A25" s="46">
        <v>22</v>
      </c>
      <c r="B25" s="29" t="s">
        <v>373</v>
      </c>
      <c r="C25" s="29" t="s">
        <v>571</v>
      </c>
      <c r="D25" s="22" t="s">
        <v>476</v>
      </c>
      <c r="E25" s="22" t="s">
        <v>476</v>
      </c>
      <c r="F25" s="22" t="s">
        <v>476</v>
      </c>
      <c r="G25" s="22">
        <v>1</v>
      </c>
    </row>
    <row r="26" spans="1:7">
      <c r="A26" s="46">
        <v>23</v>
      </c>
      <c r="B26" s="29" t="s">
        <v>289</v>
      </c>
      <c r="C26" s="29" t="s">
        <v>572</v>
      </c>
      <c r="D26" s="22" t="s">
        <v>476</v>
      </c>
      <c r="E26" s="22">
        <v>1</v>
      </c>
      <c r="F26" s="22">
        <v>13</v>
      </c>
      <c r="G26" s="22">
        <v>24</v>
      </c>
    </row>
    <row r="27" spans="1:7">
      <c r="A27" s="46">
        <v>24</v>
      </c>
      <c r="B27" s="29" t="s">
        <v>290</v>
      </c>
      <c r="C27" s="29" t="s">
        <v>573</v>
      </c>
      <c r="D27" s="22" t="s">
        <v>476</v>
      </c>
      <c r="E27" s="22">
        <v>3</v>
      </c>
      <c r="F27" s="22">
        <v>5</v>
      </c>
      <c r="G27" s="22">
        <v>65</v>
      </c>
    </row>
    <row r="28" spans="1:7">
      <c r="A28" s="46">
        <v>25</v>
      </c>
      <c r="B28" s="29" t="s">
        <v>291</v>
      </c>
      <c r="C28" s="29" t="s">
        <v>574</v>
      </c>
      <c r="D28" s="22">
        <v>1</v>
      </c>
      <c r="E28" s="22" t="s">
        <v>476</v>
      </c>
      <c r="F28" s="22">
        <v>4</v>
      </c>
      <c r="G28" s="22">
        <v>28</v>
      </c>
    </row>
    <row r="29" spans="1:7">
      <c r="A29" s="46">
        <v>26</v>
      </c>
      <c r="B29" s="29" t="s">
        <v>292</v>
      </c>
      <c r="C29" s="29" t="s">
        <v>575</v>
      </c>
      <c r="D29" s="22" t="s">
        <v>476</v>
      </c>
      <c r="E29" s="22" t="s">
        <v>476</v>
      </c>
      <c r="F29" s="22" t="s">
        <v>476</v>
      </c>
      <c r="G29" s="22">
        <v>2</v>
      </c>
    </row>
    <row r="30" spans="1:7">
      <c r="A30" s="46">
        <v>27</v>
      </c>
      <c r="B30" s="29" t="s">
        <v>293</v>
      </c>
      <c r="C30" s="29" t="s">
        <v>576</v>
      </c>
      <c r="D30" s="22">
        <v>1</v>
      </c>
      <c r="E30" s="22" t="s">
        <v>476</v>
      </c>
      <c r="F30" s="22" t="s">
        <v>476</v>
      </c>
      <c r="G30" s="22">
        <v>6</v>
      </c>
    </row>
    <row r="31" spans="1:7">
      <c r="A31" s="46">
        <v>28</v>
      </c>
      <c r="B31" s="29" t="s">
        <v>294</v>
      </c>
      <c r="C31" s="29" t="s">
        <v>577</v>
      </c>
      <c r="D31" s="22">
        <v>5</v>
      </c>
      <c r="E31" s="22">
        <v>10</v>
      </c>
      <c r="F31" s="22">
        <v>94</v>
      </c>
      <c r="G31" s="22">
        <v>471</v>
      </c>
    </row>
    <row r="32" spans="1:7">
      <c r="A32" s="46">
        <v>29</v>
      </c>
      <c r="B32" s="29" t="s">
        <v>295</v>
      </c>
      <c r="C32" s="29" t="s">
        <v>578</v>
      </c>
      <c r="D32" s="22" t="s">
        <v>476</v>
      </c>
      <c r="E32" s="22" t="s">
        <v>476</v>
      </c>
      <c r="F32" s="22">
        <v>1</v>
      </c>
      <c r="G32" s="22">
        <v>12</v>
      </c>
    </row>
    <row r="33" spans="1:7">
      <c r="A33" s="46">
        <v>30</v>
      </c>
      <c r="B33" s="29" t="s">
        <v>296</v>
      </c>
      <c r="C33" s="29" t="s">
        <v>579</v>
      </c>
      <c r="D33" s="22" t="s">
        <v>476</v>
      </c>
      <c r="E33" s="22" t="s">
        <v>476</v>
      </c>
      <c r="F33" s="22" t="s">
        <v>476</v>
      </c>
      <c r="G33" s="22">
        <v>1</v>
      </c>
    </row>
    <row r="34" spans="1:7">
      <c r="A34" s="46">
        <v>31</v>
      </c>
      <c r="B34" s="29" t="s">
        <v>297</v>
      </c>
      <c r="C34" s="29" t="s">
        <v>580</v>
      </c>
      <c r="D34" s="22" t="s">
        <v>476</v>
      </c>
      <c r="E34" s="22" t="s">
        <v>476</v>
      </c>
      <c r="F34" s="22" t="s">
        <v>476</v>
      </c>
      <c r="G34" s="22">
        <v>10</v>
      </c>
    </row>
    <row r="35" spans="1:7">
      <c r="A35" s="46">
        <v>32</v>
      </c>
      <c r="B35" s="29" t="s">
        <v>298</v>
      </c>
      <c r="C35" s="29" t="s">
        <v>581</v>
      </c>
      <c r="D35" s="22" t="s">
        <v>476</v>
      </c>
      <c r="E35" s="22" t="s">
        <v>476</v>
      </c>
      <c r="F35" s="22">
        <v>1</v>
      </c>
      <c r="G35" s="22">
        <v>3</v>
      </c>
    </row>
    <row r="36" spans="1:7">
      <c r="A36" s="46">
        <v>33</v>
      </c>
      <c r="B36" s="29" t="s">
        <v>428</v>
      </c>
      <c r="C36" s="29" t="s">
        <v>337</v>
      </c>
      <c r="D36" s="22" t="s">
        <v>476</v>
      </c>
      <c r="E36" s="22" t="s">
        <v>476</v>
      </c>
      <c r="F36" s="22">
        <v>2</v>
      </c>
      <c r="G36" s="22" t="s">
        <v>476</v>
      </c>
    </row>
    <row r="37" spans="1:7">
      <c r="A37" s="46">
        <v>34</v>
      </c>
      <c r="B37" s="29" t="s">
        <v>299</v>
      </c>
      <c r="C37" s="29" t="s">
        <v>582</v>
      </c>
      <c r="D37" s="22" t="s">
        <v>476</v>
      </c>
      <c r="E37" s="22" t="s">
        <v>476</v>
      </c>
      <c r="F37" s="22">
        <v>1</v>
      </c>
      <c r="G37" s="22">
        <v>1</v>
      </c>
    </row>
    <row r="38" spans="1:7">
      <c r="A38" s="46">
        <v>35</v>
      </c>
      <c r="B38" s="29" t="s">
        <v>300</v>
      </c>
      <c r="C38" s="29" t="s">
        <v>583</v>
      </c>
      <c r="D38" s="22">
        <v>3</v>
      </c>
      <c r="E38" s="22">
        <v>8</v>
      </c>
      <c r="F38" s="22">
        <v>15</v>
      </c>
      <c r="G38" s="22">
        <v>54</v>
      </c>
    </row>
    <row r="39" spans="1:7">
      <c r="A39" s="46">
        <v>36</v>
      </c>
      <c r="B39" s="29" t="s">
        <v>301</v>
      </c>
      <c r="C39" s="29" t="s">
        <v>584</v>
      </c>
      <c r="D39" s="22" t="s">
        <v>476</v>
      </c>
      <c r="E39" s="22" t="s">
        <v>476</v>
      </c>
      <c r="F39" s="22">
        <v>5</v>
      </c>
      <c r="G39" s="22">
        <v>83</v>
      </c>
    </row>
    <row r="40" spans="1:7">
      <c r="A40" s="46">
        <v>37</v>
      </c>
      <c r="B40" s="29" t="s">
        <v>302</v>
      </c>
      <c r="C40" s="29" t="s">
        <v>585</v>
      </c>
      <c r="D40" s="22" t="s">
        <v>476</v>
      </c>
      <c r="E40" s="22" t="s">
        <v>476</v>
      </c>
      <c r="F40" s="22" t="s">
        <v>476</v>
      </c>
      <c r="G40" s="22">
        <v>4</v>
      </c>
    </row>
    <row r="41" spans="1:7">
      <c r="A41" s="46">
        <v>38</v>
      </c>
      <c r="B41" s="29" t="s">
        <v>436</v>
      </c>
      <c r="C41" s="29" t="s">
        <v>586</v>
      </c>
      <c r="D41" s="22" t="s">
        <v>476</v>
      </c>
      <c r="E41" s="22" t="s">
        <v>476</v>
      </c>
      <c r="F41" s="22" t="s">
        <v>476</v>
      </c>
      <c r="G41" s="22">
        <v>2</v>
      </c>
    </row>
    <row r="42" spans="1:7">
      <c r="A42" s="46">
        <v>39</v>
      </c>
      <c r="B42" s="29" t="s">
        <v>303</v>
      </c>
      <c r="C42" s="29" t="s">
        <v>338</v>
      </c>
      <c r="D42" s="22" t="s">
        <v>476</v>
      </c>
      <c r="E42" s="22" t="s">
        <v>476</v>
      </c>
      <c r="F42" s="22">
        <v>1</v>
      </c>
      <c r="G42" s="22">
        <v>1</v>
      </c>
    </row>
    <row r="43" spans="1:7">
      <c r="A43" s="46">
        <v>40</v>
      </c>
      <c r="B43" s="29" t="s">
        <v>304</v>
      </c>
      <c r="C43" s="29" t="s">
        <v>587</v>
      </c>
      <c r="D43" s="22">
        <v>1</v>
      </c>
      <c r="E43" s="22" t="s">
        <v>476</v>
      </c>
      <c r="F43" s="22" t="s">
        <v>476</v>
      </c>
      <c r="G43" s="22">
        <v>2</v>
      </c>
    </row>
    <row r="44" spans="1:7">
      <c r="A44" s="46">
        <v>41</v>
      </c>
      <c r="B44" s="29" t="s">
        <v>305</v>
      </c>
      <c r="C44" s="29" t="s">
        <v>588</v>
      </c>
      <c r="D44" s="22" t="s">
        <v>476</v>
      </c>
      <c r="E44" s="22">
        <v>1</v>
      </c>
      <c r="F44" s="22" t="s">
        <v>476</v>
      </c>
      <c r="G44" s="22">
        <v>1</v>
      </c>
    </row>
    <row r="45" spans="1:7">
      <c r="A45" s="46">
        <v>42</v>
      </c>
      <c r="B45" s="29" t="s">
        <v>306</v>
      </c>
      <c r="C45" s="29" t="s">
        <v>589</v>
      </c>
      <c r="D45" s="22" t="s">
        <v>476</v>
      </c>
      <c r="E45" s="22">
        <v>2</v>
      </c>
      <c r="F45" s="22" t="s">
        <v>476</v>
      </c>
      <c r="G45" s="22">
        <v>19</v>
      </c>
    </row>
    <row r="46" spans="1:7">
      <c r="A46" s="46">
        <v>43</v>
      </c>
      <c r="B46" s="29" t="s">
        <v>307</v>
      </c>
      <c r="C46" s="29" t="s">
        <v>590</v>
      </c>
      <c r="D46" s="22" t="s">
        <v>476</v>
      </c>
      <c r="E46" s="22" t="s">
        <v>476</v>
      </c>
      <c r="F46" s="22" t="s">
        <v>476</v>
      </c>
      <c r="G46" s="22">
        <v>4</v>
      </c>
    </row>
    <row r="47" spans="1:7">
      <c r="A47" s="46">
        <v>44</v>
      </c>
      <c r="B47" s="29" t="s">
        <v>308</v>
      </c>
      <c r="C47" s="29" t="s">
        <v>339</v>
      </c>
      <c r="D47" s="22" t="s">
        <v>476</v>
      </c>
      <c r="E47" s="22">
        <v>1</v>
      </c>
      <c r="F47" s="22" t="s">
        <v>476</v>
      </c>
      <c r="G47" s="22">
        <v>4</v>
      </c>
    </row>
    <row r="48" spans="1:7">
      <c r="A48" s="46">
        <v>45</v>
      </c>
      <c r="B48" s="29" t="s">
        <v>374</v>
      </c>
      <c r="C48" s="29" t="s">
        <v>591</v>
      </c>
      <c r="D48" s="22" t="s">
        <v>476</v>
      </c>
      <c r="E48" s="22" t="s">
        <v>476</v>
      </c>
      <c r="F48" s="22" t="s">
        <v>476</v>
      </c>
      <c r="G48" s="22">
        <v>1</v>
      </c>
    </row>
    <row r="49" spans="1:7">
      <c r="A49" s="46">
        <v>46</v>
      </c>
      <c r="B49" s="29" t="s">
        <v>309</v>
      </c>
      <c r="C49" s="29" t="s">
        <v>592</v>
      </c>
      <c r="D49" s="22" t="s">
        <v>476</v>
      </c>
      <c r="E49" s="22">
        <v>1</v>
      </c>
      <c r="F49" s="22" t="s">
        <v>476</v>
      </c>
      <c r="G49" s="22" t="s">
        <v>476</v>
      </c>
    </row>
    <row r="50" spans="1:7">
      <c r="A50" s="46">
        <v>47</v>
      </c>
      <c r="B50" s="29" t="s">
        <v>430</v>
      </c>
      <c r="C50" s="29" t="s">
        <v>403</v>
      </c>
      <c r="D50" s="22" t="s">
        <v>476</v>
      </c>
      <c r="E50" s="22" t="s">
        <v>476</v>
      </c>
      <c r="F50" s="22">
        <v>2</v>
      </c>
      <c r="G50" s="22">
        <v>8</v>
      </c>
    </row>
    <row r="51" spans="1:7">
      <c r="A51" s="46">
        <v>48</v>
      </c>
      <c r="B51" s="29" t="s">
        <v>310</v>
      </c>
      <c r="C51" s="29" t="s">
        <v>593</v>
      </c>
      <c r="D51" s="22" t="s">
        <v>476</v>
      </c>
      <c r="E51" s="22" t="s">
        <v>476</v>
      </c>
      <c r="F51" s="22" t="s">
        <v>476</v>
      </c>
      <c r="G51" s="22">
        <v>3</v>
      </c>
    </row>
    <row r="52" spans="1:7">
      <c r="A52" s="46">
        <v>49</v>
      </c>
      <c r="B52" s="29" t="s">
        <v>311</v>
      </c>
      <c r="C52" s="29" t="s">
        <v>73</v>
      </c>
      <c r="D52" s="22" t="s">
        <v>476</v>
      </c>
      <c r="E52" s="22" t="s">
        <v>476</v>
      </c>
      <c r="F52" s="22" t="s">
        <v>476</v>
      </c>
      <c r="G52" s="22">
        <v>5</v>
      </c>
    </row>
    <row r="53" spans="1:7">
      <c r="A53" s="46">
        <v>50</v>
      </c>
      <c r="B53" s="29" t="s">
        <v>312</v>
      </c>
      <c r="C53" s="29" t="s">
        <v>74</v>
      </c>
      <c r="D53" s="22">
        <v>1</v>
      </c>
      <c r="E53" s="22">
        <v>5</v>
      </c>
      <c r="F53" s="22">
        <v>12</v>
      </c>
      <c r="G53" s="22">
        <v>81</v>
      </c>
    </row>
    <row r="54" spans="1:7">
      <c r="A54" s="46">
        <v>51</v>
      </c>
      <c r="B54" s="29" t="s">
        <v>313</v>
      </c>
      <c r="C54" s="29" t="s">
        <v>75</v>
      </c>
      <c r="D54" s="22" t="s">
        <v>476</v>
      </c>
      <c r="E54" s="22" t="s">
        <v>476</v>
      </c>
      <c r="F54" s="22" t="s">
        <v>476</v>
      </c>
      <c r="G54" s="22">
        <v>23</v>
      </c>
    </row>
    <row r="55" spans="1:7">
      <c r="A55" s="46">
        <v>52</v>
      </c>
      <c r="B55" s="29" t="s">
        <v>314</v>
      </c>
      <c r="C55" s="29" t="s">
        <v>76</v>
      </c>
      <c r="D55" s="22" t="s">
        <v>476</v>
      </c>
      <c r="E55" s="22" t="s">
        <v>476</v>
      </c>
      <c r="F55" s="22" t="s">
        <v>476</v>
      </c>
      <c r="G55" s="22">
        <v>6</v>
      </c>
    </row>
    <row r="56" spans="1:7">
      <c r="A56" s="46">
        <v>53</v>
      </c>
      <c r="B56" s="29" t="s">
        <v>315</v>
      </c>
      <c r="C56" s="29" t="s">
        <v>77</v>
      </c>
      <c r="D56" s="22">
        <v>6</v>
      </c>
      <c r="E56" s="22">
        <v>18</v>
      </c>
      <c r="F56" s="22">
        <v>100</v>
      </c>
      <c r="G56" s="22">
        <v>558</v>
      </c>
    </row>
    <row r="57" spans="1:7" s="55" customFormat="1">
      <c r="A57" s="46">
        <v>54</v>
      </c>
      <c r="B57" s="29" t="s">
        <v>316</v>
      </c>
      <c r="C57" s="29" t="s">
        <v>78</v>
      </c>
      <c r="D57" s="22" t="s">
        <v>476</v>
      </c>
      <c r="E57" s="22" t="s">
        <v>476</v>
      </c>
      <c r="F57" s="22" t="s">
        <v>476</v>
      </c>
      <c r="G57" s="22">
        <v>23</v>
      </c>
    </row>
    <row r="58" spans="1:7" s="449" customFormat="1">
      <c r="A58" s="296">
        <v>55</v>
      </c>
      <c r="B58" s="458" t="s">
        <v>317</v>
      </c>
      <c r="C58" s="458" t="s">
        <v>83</v>
      </c>
      <c r="D58" s="458">
        <v>1</v>
      </c>
      <c r="E58" s="458">
        <v>5</v>
      </c>
      <c r="F58" s="458">
        <v>12</v>
      </c>
      <c r="G58" s="458">
        <v>72</v>
      </c>
    </row>
    <row r="59" spans="1:7" ht="15.75">
      <c r="A59" s="74"/>
      <c r="B59" s="74"/>
      <c r="C59" s="69"/>
      <c r="D59" s="71">
        <f>SUM(D4:D58)</f>
        <v>30</v>
      </c>
      <c r="E59" s="161">
        <f>SUM(E4:E58)</f>
        <v>99</v>
      </c>
      <c r="F59" s="161">
        <f>SUM(F4:F58)</f>
        <v>496</v>
      </c>
      <c r="G59" s="161">
        <f>SUM(G4:G58)</f>
        <v>2968</v>
      </c>
    </row>
    <row r="60" spans="1:7" s="64" customFormat="1">
      <c r="A60"/>
      <c r="B60"/>
      <c r="C60"/>
      <c r="D60"/>
      <c r="E60"/>
      <c r="F60"/>
      <c r="G60"/>
    </row>
    <row r="61" spans="1:7" s="64" customFormat="1">
      <c r="A61"/>
      <c r="B61"/>
      <c r="C61"/>
      <c r="D61"/>
      <c r="E61"/>
      <c r="F61"/>
      <c r="G61"/>
    </row>
    <row r="62" spans="1:7" s="64" customFormat="1">
      <c r="A62"/>
      <c r="B62"/>
      <c r="C62"/>
      <c r="D62"/>
      <c r="E62"/>
      <c r="F62"/>
      <c r="G62"/>
    </row>
    <row r="63" spans="1:7" s="64" customFormat="1">
      <c r="A63"/>
      <c r="B63"/>
      <c r="C63"/>
      <c r="D63"/>
      <c r="E63"/>
      <c r="F63"/>
      <c r="G63"/>
    </row>
    <row r="64" spans="1:7" s="64" customFormat="1">
      <c r="A64"/>
      <c r="B64"/>
      <c r="C64"/>
      <c r="D64"/>
      <c r="E64"/>
      <c r="F64"/>
      <c r="G64"/>
    </row>
    <row r="65" spans="1:7" s="64" customFormat="1">
      <c r="A65"/>
      <c r="B65"/>
      <c r="C65"/>
      <c r="D65"/>
      <c r="E65"/>
      <c r="F65"/>
      <c r="G65"/>
    </row>
    <row r="66" spans="1:7" s="64" customFormat="1">
      <c r="A66"/>
      <c r="B66"/>
      <c r="C66"/>
      <c r="D66"/>
      <c r="E66"/>
      <c r="F66"/>
      <c r="G66"/>
    </row>
    <row r="67" spans="1:7" s="64" customFormat="1">
      <c r="A67"/>
      <c r="B67"/>
      <c r="C67"/>
      <c r="D67"/>
      <c r="E67"/>
      <c r="F67"/>
      <c r="G67"/>
    </row>
    <row r="68" spans="1:7" s="64" customFormat="1">
      <c r="A68"/>
      <c r="B68"/>
      <c r="C68"/>
      <c r="D68"/>
      <c r="E68"/>
      <c r="F68"/>
      <c r="G68"/>
    </row>
    <row r="69" spans="1:7" s="64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J17" sqref="J17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16" t="s">
        <v>688</v>
      </c>
      <c r="B1" s="516"/>
      <c r="C1" s="516"/>
      <c r="D1" s="516"/>
    </row>
    <row r="3" spans="1:4">
      <c r="A3" s="2" t="s">
        <v>318</v>
      </c>
    </row>
    <row r="4" spans="1:4" ht="30">
      <c r="A4" s="67" t="s">
        <v>12</v>
      </c>
      <c r="B4" s="67" t="s">
        <v>1</v>
      </c>
      <c r="C4" s="67" t="s">
        <v>2</v>
      </c>
      <c r="D4" s="66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1049210</v>
      </c>
      <c r="C6" s="13">
        <v>1182984285.8699999</v>
      </c>
      <c r="D6" s="13">
        <v>1127.5</v>
      </c>
    </row>
    <row r="7" spans="1:4">
      <c r="A7" s="5" t="s">
        <v>82</v>
      </c>
      <c r="B7" s="6">
        <v>8264</v>
      </c>
      <c r="C7" s="13">
        <v>2978457.72</v>
      </c>
      <c r="D7" s="13">
        <v>360.41</v>
      </c>
    </row>
    <row r="8" spans="1:4">
      <c r="A8" s="1" t="s">
        <v>6</v>
      </c>
      <c r="B8" s="6">
        <v>28798</v>
      </c>
      <c r="C8" s="13">
        <v>13143098.810000001</v>
      </c>
      <c r="D8" s="13">
        <v>456.39</v>
      </c>
    </row>
    <row r="9" spans="1:4">
      <c r="A9" s="1" t="s">
        <v>48</v>
      </c>
      <c r="B9" s="6">
        <v>136588</v>
      </c>
      <c r="C9" s="13">
        <v>90885228.230000004</v>
      </c>
      <c r="D9" s="13">
        <v>665.4</v>
      </c>
    </row>
    <row r="10" spans="1:4">
      <c r="A10" s="1" t="s">
        <v>8</v>
      </c>
      <c r="B10" s="6">
        <v>2567</v>
      </c>
      <c r="C10" s="13">
        <v>1019768.31</v>
      </c>
      <c r="D10" s="13">
        <v>397.26</v>
      </c>
    </row>
    <row r="11" spans="1:4" ht="15.75">
      <c r="A11" s="69" t="s">
        <v>11</v>
      </c>
      <c r="B11" s="71">
        <f>SUM(B6:B10)</f>
        <v>1225427</v>
      </c>
      <c r="C11" s="73">
        <f>SUM(C6:C10)</f>
        <v>1291010838.9399998</v>
      </c>
      <c r="D11" s="73"/>
    </row>
    <row r="14" spans="1:4">
      <c r="A14" s="2" t="s">
        <v>319</v>
      </c>
    </row>
    <row r="15" spans="1:4" ht="30">
      <c r="A15" s="67" t="s">
        <v>12</v>
      </c>
      <c r="B15" s="67" t="s">
        <v>1</v>
      </c>
      <c r="C15" s="67" t="s">
        <v>2</v>
      </c>
      <c r="D15" s="66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891649</v>
      </c>
      <c r="C17" s="13">
        <v>734914871.25999999</v>
      </c>
      <c r="D17" s="13">
        <v>824.22</v>
      </c>
    </row>
    <row r="18" spans="1:4">
      <c r="A18" s="5" t="s">
        <v>82</v>
      </c>
      <c r="B18" s="6">
        <v>18853</v>
      </c>
      <c r="C18" s="13">
        <v>6787449.3300000001</v>
      </c>
      <c r="D18" s="13">
        <v>360.02</v>
      </c>
    </row>
    <row r="19" spans="1:4">
      <c r="A19" s="1" t="s">
        <v>6</v>
      </c>
      <c r="B19" s="6">
        <v>363439</v>
      </c>
      <c r="C19" s="13">
        <v>232291339.19</v>
      </c>
      <c r="D19" s="13">
        <v>639.15</v>
      </c>
    </row>
    <row r="20" spans="1:4">
      <c r="A20" s="1" t="s">
        <v>48</v>
      </c>
      <c r="B20" s="6">
        <v>83590</v>
      </c>
      <c r="C20" s="13">
        <v>45480239.130000003</v>
      </c>
      <c r="D20" s="13">
        <v>544.09</v>
      </c>
    </row>
    <row r="21" spans="1:4">
      <c r="A21" s="1" t="s">
        <v>8</v>
      </c>
      <c r="B21" s="6">
        <v>3522</v>
      </c>
      <c r="C21" s="13">
        <v>1120927.94</v>
      </c>
      <c r="D21" s="13">
        <v>318.26</v>
      </c>
    </row>
    <row r="22" spans="1:4" ht="15.75">
      <c r="A22" s="69" t="s">
        <v>11</v>
      </c>
      <c r="B22" s="71">
        <f>SUM(B17:B21)</f>
        <v>1361053</v>
      </c>
      <c r="C22" s="73">
        <f>SUM(C17:C21)</f>
        <v>1020594826.85</v>
      </c>
      <c r="D22" s="73"/>
    </row>
    <row r="23" spans="1:4">
      <c r="B23" s="293"/>
    </row>
    <row r="25" spans="1:4">
      <c r="A25" s="2" t="s">
        <v>320</v>
      </c>
    </row>
    <row r="26" spans="1:4" ht="30">
      <c r="A26" s="67" t="s">
        <v>12</v>
      </c>
      <c r="B26" s="67" t="s">
        <v>1</v>
      </c>
      <c r="C26" s="67" t="s">
        <v>2</v>
      </c>
      <c r="D26" s="66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9" t="s">
        <v>11</v>
      </c>
      <c r="B33" s="71">
        <f>SUM(B28:B32)</f>
        <v>0</v>
      </c>
      <c r="C33" s="73">
        <f>SUM(C28:C32)</f>
        <v>0</v>
      </c>
      <c r="D33" s="7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70"/>
  <sheetViews>
    <sheetView topLeftCell="A28" workbookViewId="0">
      <selection activeCell="A2" sqref="A2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58" customFormat="1" ht="15.75">
      <c r="A1" s="516" t="s">
        <v>689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</row>
    <row r="2" spans="1:13" s="58" customFormat="1" ht="15.7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20.25" customHeight="1">
      <c r="A3" s="50"/>
      <c r="B3" s="8"/>
      <c r="C3" s="8"/>
      <c r="D3" s="9"/>
      <c r="E3" s="8"/>
      <c r="F3" s="8"/>
      <c r="G3" s="9"/>
      <c r="H3" s="8"/>
      <c r="I3" s="8"/>
      <c r="J3" s="9"/>
      <c r="K3" s="64"/>
      <c r="L3" s="64"/>
      <c r="M3" s="64"/>
    </row>
    <row r="4" spans="1:13">
      <c r="A4" s="526" t="s">
        <v>19</v>
      </c>
      <c r="B4" s="528" t="s">
        <v>5</v>
      </c>
      <c r="C4" s="529"/>
      <c r="D4" s="529"/>
      <c r="E4" s="528" t="s">
        <v>6</v>
      </c>
      <c r="F4" s="529"/>
      <c r="G4" s="529"/>
      <c r="H4" s="528" t="s">
        <v>20</v>
      </c>
      <c r="I4" s="529"/>
      <c r="J4" s="529"/>
      <c r="K4" s="528" t="s">
        <v>21</v>
      </c>
      <c r="L4" s="529"/>
      <c r="M4" s="529"/>
    </row>
    <row r="5" spans="1:13">
      <c r="A5" s="527"/>
      <c r="B5" s="118" t="s">
        <v>1</v>
      </c>
      <c r="C5" s="118"/>
      <c r="D5" s="43" t="s">
        <v>22</v>
      </c>
      <c r="E5" s="118" t="s">
        <v>1</v>
      </c>
      <c r="F5" s="118"/>
      <c r="G5" s="43" t="s">
        <v>22</v>
      </c>
      <c r="H5" s="118" t="s">
        <v>1</v>
      </c>
      <c r="I5" s="118"/>
      <c r="J5" s="43" t="s">
        <v>22</v>
      </c>
      <c r="K5" s="118" t="s">
        <v>1</v>
      </c>
      <c r="L5" s="118"/>
      <c r="M5" s="43" t="s">
        <v>22</v>
      </c>
    </row>
    <row r="6" spans="1:13">
      <c r="A6" s="78" t="s">
        <v>90</v>
      </c>
      <c r="B6" s="41">
        <v>422711</v>
      </c>
      <c r="C6" s="41"/>
      <c r="D6" s="42">
        <v>372.33</v>
      </c>
      <c r="E6" s="41">
        <v>165069</v>
      </c>
      <c r="F6" s="41"/>
      <c r="G6" s="42">
        <v>328.73</v>
      </c>
      <c r="H6" s="41">
        <v>104082</v>
      </c>
      <c r="I6" s="41"/>
      <c r="J6" s="42">
        <v>392.73</v>
      </c>
      <c r="K6" s="41">
        <v>4441</v>
      </c>
      <c r="L6" s="41"/>
      <c r="M6" s="42">
        <v>190.24</v>
      </c>
    </row>
    <row r="7" spans="1:13">
      <c r="A7" s="78" t="s">
        <v>91</v>
      </c>
      <c r="B7" s="41">
        <v>699913</v>
      </c>
      <c r="C7" s="6"/>
      <c r="D7" s="42">
        <v>707.38</v>
      </c>
      <c r="E7" s="41">
        <v>167006</v>
      </c>
      <c r="F7" s="6"/>
      <c r="G7" s="42">
        <v>679.62</v>
      </c>
      <c r="H7" s="41">
        <v>86272</v>
      </c>
      <c r="I7" s="6"/>
      <c r="J7" s="42">
        <v>676.04</v>
      </c>
      <c r="K7" s="41">
        <v>1647</v>
      </c>
      <c r="L7" s="6"/>
      <c r="M7" s="42">
        <v>786.05</v>
      </c>
    </row>
    <row r="8" spans="1:13">
      <c r="A8" s="78" t="s">
        <v>24</v>
      </c>
      <c r="B8" s="41">
        <v>491124</v>
      </c>
      <c r="C8" s="6"/>
      <c r="D8" s="42">
        <v>1262.8599999999999</v>
      </c>
      <c r="E8" s="41">
        <v>50160</v>
      </c>
      <c r="F8" s="6"/>
      <c r="G8" s="42">
        <v>1195.45</v>
      </c>
      <c r="H8" s="41">
        <v>26107</v>
      </c>
      <c r="I8" s="6"/>
      <c r="J8" s="42">
        <v>1163.72</v>
      </c>
      <c r="K8" s="41">
        <v>1</v>
      </c>
      <c r="L8" s="6"/>
      <c r="M8" s="42">
        <v>1205.3800000000001</v>
      </c>
    </row>
    <row r="9" spans="1:13">
      <c r="A9" s="78" t="s">
        <v>25</v>
      </c>
      <c r="B9" s="41">
        <v>273130</v>
      </c>
      <c r="C9" s="6"/>
      <c r="D9" s="42">
        <v>1696.11</v>
      </c>
      <c r="E9" s="41">
        <v>8415</v>
      </c>
      <c r="F9" s="6"/>
      <c r="G9" s="42">
        <v>1670.18</v>
      </c>
      <c r="H9" s="41">
        <v>2936</v>
      </c>
      <c r="I9" s="6"/>
      <c r="J9" s="42">
        <v>1691.67</v>
      </c>
      <c r="K9" s="41">
        <v>0</v>
      </c>
      <c r="L9" s="6"/>
      <c r="M9" s="42">
        <v>0</v>
      </c>
    </row>
    <row r="10" spans="1:13">
      <c r="A10" s="78" t="s">
        <v>26</v>
      </c>
      <c r="B10" s="41">
        <v>63818</v>
      </c>
      <c r="C10" s="6"/>
      <c r="D10" s="42">
        <v>2211.2199999999998</v>
      </c>
      <c r="E10" s="41">
        <v>1326</v>
      </c>
      <c r="F10" s="6"/>
      <c r="G10" s="42">
        <v>2202.27</v>
      </c>
      <c r="H10" s="41">
        <v>595</v>
      </c>
      <c r="I10" s="6"/>
      <c r="J10" s="42">
        <v>2175.86</v>
      </c>
      <c r="K10" s="41">
        <v>0</v>
      </c>
      <c r="L10" s="6"/>
      <c r="M10" s="42">
        <v>0</v>
      </c>
    </row>
    <row r="11" spans="1:13">
      <c r="A11" s="78" t="s">
        <v>93</v>
      </c>
      <c r="B11" s="41">
        <v>6649</v>
      </c>
      <c r="C11" s="6"/>
      <c r="D11" s="42">
        <v>2601.5</v>
      </c>
      <c r="E11" s="41">
        <v>163</v>
      </c>
      <c r="F11" s="6"/>
      <c r="G11" s="42">
        <v>2597.91</v>
      </c>
      <c r="H11" s="41">
        <v>90</v>
      </c>
      <c r="I11" s="6"/>
      <c r="J11" s="42">
        <v>2625.4</v>
      </c>
      <c r="K11" s="41">
        <v>0</v>
      </c>
      <c r="L11" s="6"/>
      <c r="M11" s="42">
        <v>0</v>
      </c>
    </row>
    <row r="12" spans="1:13">
      <c r="A12" s="78" t="s">
        <v>94</v>
      </c>
      <c r="B12" s="41">
        <v>3984</v>
      </c>
      <c r="C12" s="6"/>
      <c r="D12" s="42">
        <v>2868.46</v>
      </c>
      <c r="E12" s="41">
        <v>51</v>
      </c>
      <c r="F12" s="6"/>
      <c r="G12" s="42">
        <v>2845.49</v>
      </c>
      <c r="H12" s="41">
        <v>72</v>
      </c>
      <c r="I12" s="6"/>
      <c r="J12" s="42">
        <v>2811.04</v>
      </c>
      <c r="K12" s="41">
        <v>0</v>
      </c>
      <c r="L12" s="6"/>
      <c r="M12" s="42">
        <v>0</v>
      </c>
    </row>
    <row r="13" spans="1:13">
      <c r="A13" s="78" t="s">
        <v>95</v>
      </c>
      <c r="B13" s="41">
        <v>4047</v>
      </c>
      <c r="C13" s="6"/>
      <c r="D13" s="42">
        <v>3117.37</v>
      </c>
      <c r="E13" s="41">
        <v>18</v>
      </c>
      <c r="F13" s="6"/>
      <c r="G13" s="42">
        <v>3105.51</v>
      </c>
      <c r="H13" s="41">
        <v>14</v>
      </c>
      <c r="I13" s="6"/>
      <c r="J13" s="42">
        <v>3109.24</v>
      </c>
      <c r="K13" s="41">
        <v>0</v>
      </c>
      <c r="L13" s="6"/>
      <c r="M13" s="42">
        <v>0</v>
      </c>
    </row>
    <row r="14" spans="1:13">
      <c r="A14" s="78" t="s">
        <v>96</v>
      </c>
      <c r="B14" s="41">
        <v>1473</v>
      </c>
      <c r="C14" s="6"/>
      <c r="D14" s="42">
        <v>3348.94</v>
      </c>
      <c r="E14" s="41">
        <v>11</v>
      </c>
      <c r="F14" s="6"/>
      <c r="G14" s="42">
        <v>3380.03</v>
      </c>
      <c r="H14" s="41">
        <v>3</v>
      </c>
      <c r="I14" s="6"/>
      <c r="J14" s="42">
        <v>3319.46</v>
      </c>
      <c r="K14" s="41">
        <v>0</v>
      </c>
      <c r="L14" s="6"/>
      <c r="M14" s="42">
        <v>0</v>
      </c>
    </row>
    <row r="15" spans="1:13">
      <c r="A15" s="78" t="s">
        <v>97</v>
      </c>
      <c r="B15" s="41">
        <v>599</v>
      </c>
      <c r="C15" s="6"/>
      <c r="D15" s="42">
        <v>3610.15</v>
      </c>
      <c r="E15" s="41">
        <v>10</v>
      </c>
      <c r="F15" s="6"/>
      <c r="G15" s="42">
        <v>3601.53</v>
      </c>
      <c r="H15" s="41">
        <v>3</v>
      </c>
      <c r="I15" s="6"/>
      <c r="J15" s="42">
        <v>3642.9</v>
      </c>
      <c r="K15" s="41">
        <v>0</v>
      </c>
      <c r="L15" s="6"/>
      <c r="M15" s="42">
        <v>0</v>
      </c>
    </row>
    <row r="16" spans="1:13">
      <c r="A16" s="78" t="s">
        <v>98</v>
      </c>
      <c r="B16" s="41">
        <v>287</v>
      </c>
      <c r="C16" s="6"/>
      <c r="D16" s="42">
        <v>3874.46</v>
      </c>
      <c r="E16" s="41">
        <v>2</v>
      </c>
      <c r="F16" s="6"/>
      <c r="G16" s="42">
        <v>3847.33</v>
      </c>
      <c r="H16" s="41">
        <v>3</v>
      </c>
      <c r="I16" s="6"/>
      <c r="J16" s="42">
        <v>3949.1</v>
      </c>
      <c r="K16" s="41">
        <v>0</v>
      </c>
      <c r="L16" s="6"/>
      <c r="M16" s="42">
        <v>0</v>
      </c>
    </row>
    <row r="17" spans="1:13">
      <c r="A17" s="78" t="s">
        <v>99</v>
      </c>
      <c r="B17" s="41">
        <v>173</v>
      </c>
      <c r="C17" s="6"/>
      <c r="D17" s="42">
        <v>4108.3100000000004</v>
      </c>
      <c r="E17" s="41">
        <v>4</v>
      </c>
      <c r="F17" s="6"/>
      <c r="G17" s="42">
        <v>4101.41</v>
      </c>
      <c r="H17" s="41">
        <v>0</v>
      </c>
      <c r="I17" s="6"/>
      <c r="J17" s="42">
        <v>0</v>
      </c>
      <c r="K17" s="41">
        <v>0</v>
      </c>
      <c r="L17" s="6"/>
      <c r="M17" s="42">
        <v>0</v>
      </c>
    </row>
    <row r="18" spans="1:13">
      <c r="A18" s="78" t="s">
        <v>100</v>
      </c>
      <c r="B18" s="41">
        <v>38</v>
      </c>
      <c r="C18" s="6"/>
      <c r="D18" s="42">
        <v>4348.8900000000003</v>
      </c>
      <c r="E18" s="41">
        <v>1</v>
      </c>
      <c r="F18" s="6"/>
      <c r="G18" s="42">
        <v>4494.38</v>
      </c>
      <c r="H18" s="41">
        <v>0</v>
      </c>
      <c r="I18" s="6"/>
      <c r="J18" s="42">
        <v>0</v>
      </c>
      <c r="K18" s="41">
        <v>0</v>
      </c>
      <c r="L18" s="6"/>
      <c r="M18" s="42">
        <v>0</v>
      </c>
    </row>
    <row r="19" spans="1:13">
      <c r="A19" s="78" t="s">
        <v>101</v>
      </c>
      <c r="B19" s="41">
        <v>14</v>
      </c>
      <c r="C19" s="6"/>
      <c r="D19" s="42">
        <v>4621.8999999999996</v>
      </c>
      <c r="E19" s="41">
        <v>0</v>
      </c>
      <c r="F19" s="6"/>
      <c r="G19" s="42">
        <v>0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8" t="s">
        <v>102</v>
      </c>
      <c r="B20" s="41">
        <v>5</v>
      </c>
      <c r="C20" s="6"/>
      <c r="D20" s="42">
        <v>4851</v>
      </c>
      <c r="E20" s="41">
        <v>0</v>
      </c>
      <c r="F20" s="6"/>
      <c r="G20" s="42">
        <v>0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8" t="s">
        <v>103</v>
      </c>
      <c r="B21" s="41">
        <v>3</v>
      </c>
      <c r="C21" s="6"/>
      <c r="D21" s="42">
        <v>5109.67</v>
      </c>
      <c r="E21" s="41">
        <v>0</v>
      </c>
      <c r="F21" s="6"/>
      <c r="G21" s="42">
        <v>0</v>
      </c>
      <c r="H21" s="41">
        <v>0</v>
      </c>
      <c r="I21" s="6"/>
      <c r="J21" s="42">
        <v>0</v>
      </c>
      <c r="K21" s="41">
        <v>0</v>
      </c>
      <c r="L21" s="6"/>
      <c r="M21" s="42">
        <v>0</v>
      </c>
    </row>
    <row r="22" spans="1:13">
      <c r="A22" s="78" t="s">
        <v>104</v>
      </c>
      <c r="B22" s="41">
        <v>0</v>
      </c>
      <c r="C22" s="6"/>
      <c r="D22" s="42">
        <v>0</v>
      </c>
      <c r="E22" s="41">
        <v>0</v>
      </c>
      <c r="F22" s="6"/>
      <c r="G22" s="42">
        <v>0</v>
      </c>
      <c r="H22" s="41">
        <v>0</v>
      </c>
      <c r="I22" s="6"/>
      <c r="J22" s="42">
        <v>0</v>
      </c>
      <c r="K22" s="41">
        <v>0</v>
      </c>
      <c r="L22" s="6"/>
      <c r="M22" s="42">
        <v>0</v>
      </c>
    </row>
    <row r="23" spans="1:13">
      <c r="A23" s="78" t="s">
        <v>105</v>
      </c>
      <c r="B23" s="41">
        <v>8</v>
      </c>
      <c r="C23" s="6"/>
      <c r="D23" s="42">
        <v>6541.28</v>
      </c>
      <c r="E23" s="41">
        <v>1</v>
      </c>
      <c r="F23" s="6"/>
      <c r="G23" s="42">
        <v>6015.54</v>
      </c>
      <c r="H23" s="41">
        <v>1</v>
      </c>
      <c r="I23" s="6"/>
      <c r="J23" s="42">
        <v>8769.81</v>
      </c>
      <c r="K23" s="41">
        <v>0</v>
      </c>
      <c r="L23" s="6"/>
      <c r="M23" s="42">
        <v>0</v>
      </c>
    </row>
    <row r="24" spans="1:13" ht="15.75">
      <c r="A24" s="77" t="s">
        <v>11</v>
      </c>
      <c r="B24" s="71">
        <f>SUM(B6:B23)</f>
        <v>1967976</v>
      </c>
      <c r="C24" s="71"/>
      <c r="D24" s="72"/>
      <c r="E24" s="71">
        <f>SUM(E6:E23)</f>
        <v>392237</v>
      </c>
      <c r="F24" s="71"/>
      <c r="G24" s="72"/>
      <c r="H24" s="71">
        <f>SUM(H6:H23)</f>
        <v>220178</v>
      </c>
      <c r="I24" s="71"/>
      <c r="J24" s="75"/>
      <c r="K24" s="76">
        <f>SUM(K6:K23)</f>
        <v>6089</v>
      </c>
      <c r="L24" s="71"/>
      <c r="M24" s="72"/>
    </row>
    <row r="27" spans="1:13">
      <c r="A27" s="526" t="s">
        <v>19</v>
      </c>
      <c r="B27" s="528" t="s">
        <v>5</v>
      </c>
      <c r="C27" s="529"/>
      <c r="D27" s="529"/>
      <c r="E27" s="528" t="s">
        <v>6</v>
      </c>
      <c r="F27" s="529"/>
      <c r="G27" s="529"/>
      <c r="H27" s="528" t="s">
        <v>20</v>
      </c>
      <c r="I27" s="529"/>
      <c r="J27" s="529"/>
      <c r="K27" s="528" t="s">
        <v>21</v>
      </c>
      <c r="L27" s="529"/>
      <c r="M27" s="529"/>
    </row>
    <row r="28" spans="1:13">
      <c r="A28" s="527"/>
      <c r="B28" s="44" t="s">
        <v>1</v>
      </c>
      <c r="C28" s="43" t="s">
        <v>58</v>
      </c>
      <c r="D28" s="43" t="s">
        <v>22</v>
      </c>
      <c r="E28" s="44" t="s">
        <v>1</v>
      </c>
      <c r="F28" s="43" t="s">
        <v>58</v>
      </c>
      <c r="G28" s="43" t="s">
        <v>22</v>
      </c>
      <c r="H28" s="44" t="s">
        <v>1</v>
      </c>
      <c r="I28" s="43" t="s">
        <v>58</v>
      </c>
      <c r="J28" s="43" t="s">
        <v>22</v>
      </c>
      <c r="K28" s="44" t="s">
        <v>1</v>
      </c>
      <c r="L28" s="43" t="s">
        <v>58</v>
      </c>
      <c r="M28" s="43" t="s">
        <v>22</v>
      </c>
    </row>
    <row r="29" spans="1:13">
      <c r="A29" s="17" t="s">
        <v>506</v>
      </c>
      <c r="B29" s="41">
        <v>32808</v>
      </c>
      <c r="C29" s="42">
        <v>1833994.85</v>
      </c>
      <c r="D29" s="42">
        <v>55.9</v>
      </c>
      <c r="E29" s="41">
        <v>14315</v>
      </c>
      <c r="F29" s="42">
        <v>927795.74</v>
      </c>
      <c r="G29" s="42">
        <v>64.81</v>
      </c>
      <c r="H29" s="41">
        <v>1828</v>
      </c>
      <c r="I29" s="42">
        <v>104800.55</v>
      </c>
      <c r="J29" s="42">
        <v>57.33</v>
      </c>
      <c r="K29" s="41">
        <v>950</v>
      </c>
      <c r="L29" s="42">
        <v>63183.32</v>
      </c>
      <c r="M29" s="42">
        <v>66.510000000000005</v>
      </c>
    </row>
    <row r="30" spans="1:13">
      <c r="A30" s="17" t="s">
        <v>507</v>
      </c>
      <c r="B30" s="41">
        <v>23337</v>
      </c>
      <c r="C30" s="42">
        <v>3376265.16</v>
      </c>
      <c r="D30" s="42">
        <v>144.66999999999999</v>
      </c>
      <c r="E30" s="41">
        <v>17504</v>
      </c>
      <c r="F30" s="42">
        <v>2606803.39</v>
      </c>
      <c r="G30" s="42">
        <v>148.93</v>
      </c>
      <c r="H30" s="41">
        <v>1473</v>
      </c>
      <c r="I30" s="42">
        <v>223121.96</v>
      </c>
      <c r="J30" s="42">
        <v>151.47</v>
      </c>
      <c r="K30" s="41">
        <v>1986</v>
      </c>
      <c r="L30" s="42">
        <v>296182.02</v>
      </c>
      <c r="M30" s="42">
        <v>149.13</v>
      </c>
    </row>
    <row r="31" spans="1:13">
      <c r="A31" s="17" t="s">
        <v>508</v>
      </c>
      <c r="B31" s="41">
        <v>13925</v>
      </c>
      <c r="C31" s="42">
        <v>3436341.04</v>
      </c>
      <c r="D31" s="42">
        <v>246.77</v>
      </c>
      <c r="E31" s="41">
        <v>14611</v>
      </c>
      <c r="F31" s="42">
        <v>3638817.87</v>
      </c>
      <c r="G31" s="42">
        <v>249.05</v>
      </c>
      <c r="H31" s="41">
        <v>3815</v>
      </c>
      <c r="I31" s="42">
        <v>995472.83</v>
      </c>
      <c r="J31" s="42">
        <v>260.94</v>
      </c>
      <c r="K31" s="41">
        <v>425</v>
      </c>
      <c r="L31" s="42">
        <v>96400.54</v>
      </c>
      <c r="M31" s="42">
        <v>226.82</v>
      </c>
    </row>
    <row r="32" spans="1:13">
      <c r="A32" s="17" t="s">
        <v>509</v>
      </c>
      <c r="B32" s="41">
        <v>136883</v>
      </c>
      <c r="C32" s="42">
        <v>50308804.439999998</v>
      </c>
      <c r="D32" s="42">
        <v>367.53</v>
      </c>
      <c r="E32" s="41">
        <v>59031</v>
      </c>
      <c r="F32" s="42">
        <v>20637848.07</v>
      </c>
      <c r="G32" s="42">
        <v>349.61</v>
      </c>
      <c r="H32" s="41">
        <v>50345</v>
      </c>
      <c r="I32" s="42">
        <v>18217377.23</v>
      </c>
      <c r="J32" s="42">
        <v>361.85</v>
      </c>
      <c r="K32" s="41">
        <v>1080</v>
      </c>
      <c r="L32" s="42">
        <v>389099.54</v>
      </c>
      <c r="M32" s="42">
        <v>360.28</v>
      </c>
    </row>
    <row r="33" spans="1:13">
      <c r="A33" s="17" t="s">
        <v>510</v>
      </c>
      <c r="B33" s="41">
        <v>215758</v>
      </c>
      <c r="C33" s="42">
        <v>98433057.870000005</v>
      </c>
      <c r="D33" s="42">
        <v>456.22</v>
      </c>
      <c r="E33" s="41">
        <v>59608</v>
      </c>
      <c r="F33" s="42">
        <v>26451429.489999998</v>
      </c>
      <c r="G33" s="42">
        <v>443.76</v>
      </c>
      <c r="H33" s="41">
        <v>46621</v>
      </c>
      <c r="I33" s="42">
        <v>21335217.25</v>
      </c>
      <c r="J33" s="42">
        <v>457.63</v>
      </c>
      <c r="K33" s="41">
        <v>0</v>
      </c>
      <c r="L33" s="42">
        <v>0</v>
      </c>
      <c r="M33" s="42">
        <v>0</v>
      </c>
    </row>
    <row r="34" spans="1:13">
      <c r="A34" s="17" t="s">
        <v>511</v>
      </c>
      <c r="B34" s="41">
        <v>201374</v>
      </c>
      <c r="C34" s="42">
        <v>109963491.19</v>
      </c>
      <c r="D34" s="42">
        <v>546.07000000000005</v>
      </c>
      <c r="E34" s="41">
        <v>71986</v>
      </c>
      <c r="F34" s="42">
        <v>39469247.75</v>
      </c>
      <c r="G34" s="42">
        <v>548.29</v>
      </c>
      <c r="H34" s="41">
        <v>28481</v>
      </c>
      <c r="I34" s="42">
        <v>15441326.189999999</v>
      </c>
      <c r="J34" s="42">
        <v>542.16</v>
      </c>
      <c r="K34" s="41">
        <v>0</v>
      </c>
      <c r="L34" s="42">
        <v>0</v>
      </c>
      <c r="M34" s="42">
        <v>0</v>
      </c>
    </row>
    <row r="35" spans="1:13">
      <c r="A35" s="17" t="s">
        <v>512</v>
      </c>
      <c r="B35" s="41">
        <v>172814</v>
      </c>
      <c r="C35" s="42">
        <v>111969801.22</v>
      </c>
      <c r="D35" s="42">
        <v>647.91999999999996</v>
      </c>
      <c r="E35" s="41">
        <v>30713</v>
      </c>
      <c r="F35" s="42">
        <v>19787012.870000001</v>
      </c>
      <c r="G35" s="42">
        <v>644.26</v>
      </c>
      <c r="H35" s="41">
        <v>25221</v>
      </c>
      <c r="I35" s="42">
        <v>16238798.310000001</v>
      </c>
      <c r="J35" s="42">
        <v>643.86</v>
      </c>
      <c r="K35" s="41">
        <v>1</v>
      </c>
      <c r="L35" s="42">
        <v>671.4</v>
      </c>
      <c r="M35" s="42">
        <v>671.4</v>
      </c>
    </row>
    <row r="36" spans="1:13">
      <c r="A36" s="17" t="s">
        <v>513</v>
      </c>
      <c r="B36" s="41">
        <v>132446</v>
      </c>
      <c r="C36" s="42">
        <v>99036798.760000005</v>
      </c>
      <c r="D36" s="42">
        <v>747.75</v>
      </c>
      <c r="E36" s="41">
        <v>24482</v>
      </c>
      <c r="F36" s="42">
        <v>18291991.48</v>
      </c>
      <c r="G36" s="42">
        <v>747.16</v>
      </c>
      <c r="H36" s="41">
        <v>18623</v>
      </c>
      <c r="I36" s="42">
        <v>14124857.98</v>
      </c>
      <c r="J36" s="42">
        <v>758.46</v>
      </c>
      <c r="K36" s="41">
        <v>1531</v>
      </c>
      <c r="L36" s="42">
        <v>1199247.97</v>
      </c>
      <c r="M36" s="42">
        <v>783.31</v>
      </c>
    </row>
    <row r="37" spans="1:13">
      <c r="A37" s="17" t="s">
        <v>514</v>
      </c>
      <c r="B37" s="41">
        <v>98247</v>
      </c>
      <c r="C37" s="42">
        <v>83301505.140000001</v>
      </c>
      <c r="D37" s="42">
        <v>847.88</v>
      </c>
      <c r="E37" s="41">
        <v>19653</v>
      </c>
      <c r="F37" s="42">
        <v>16693628.49</v>
      </c>
      <c r="G37" s="42">
        <v>849.42</v>
      </c>
      <c r="H37" s="41">
        <v>7442</v>
      </c>
      <c r="I37" s="42">
        <v>6320447.5099999998</v>
      </c>
      <c r="J37" s="42">
        <v>849.29</v>
      </c>
      <c r="K37" s="41">
        <v>115</v>
      </c>
      <c r="L37" s="42">
        <v>94706.08</v>
      </c>
      <c r="M37" s="42">
        <v>823.53</v>
      </c>
    </row>
    <row r="38" spans="1:13">
      <c r="A38" s="17" t="s">
        <v>515</v>
      </c>
      <c r="B38" s="41">
        <v>95032</v>
      </c>
      <c r="C38" s="42">
        <v>90830299.019999996</v>
      </c>
      <c r="D38" s="42">
        <v>955.79</v>
      </c>
      <c r="E38" s="41">
        <v>20172</v>
      </c>
      <c r="F38" s="42">
        <v>19258810.460000001</v>
      </c>
      <c r="G38" s="42">
        <v>954.73</v>
      </c>
      <c r="H38" s="41">
        <v>6505</v>
      </c>
      <c r="I38" s="42">
        <v>6197684.7199999997</v>
      </c>
      <c r="J38" s="42">
        <v>952.76</v>
      </c>
      <c r="K38" s="41">
        <v>0</v>
      </c>
      <c r="L38" s="42">
        <v>0</v>
      </c>
      <c r="M38" s="42">
        <v>0</v>
      </c>
    </row>
    <row r="39" spans="1:13">
      <c r="A39" s="17" t="s">
        <v>516</v>
      </c>
      <c r="B39" s="41">
        <v>92248</v>
      </c>
      <c r="C39" s="42">
        <v>96028448.590000004</v>
      </c>
      <c r="D39" s="42">
        <v>1040.98</v>
      </c>
      <c r="E39" s="41">
        <v>17053</v>
      </c>
      <c r="F39" s="42">
        <v>17772186.600000001</v>
      </c>
      <c r="G39" s="42">
        <v>1042.17</v>
      </c>
      <c r="H39" s="41">
        <v>10709</v>
      </c>
      <c r="I39" s="42">
        <v>10939304.42</v>
      </c>
      <c r="J39" s="42">
        <v>1021.51</v>
      </c>
      <c r="K39" s="41">
        <v>0</v>
      </c>
      <c r="L39" s="42">
        <v>0</v>
      </c>
      <c r="M39" s="42">
        <v>0</v>
      </c>
    </row>
    <row r="40" spans="1:13">
      <c r="A40" s="17" t="s">
        <v>517</v>
      </c>
      <c r="B40" s="41">
        <v>74482</v>
      </c>
      <c r="C40" s="42">
        <v>85703620.760000005</v>
      </c>
      <c r="D40" s="42">
        <v>1150.6600000000001</v>
      </c>
      <c r="E40" s="41">
        <v>10081</v>
      </c>
      <c r="F40" s="42">
        <v>11555207.65</v>
      </c>
      <c r="G40" s="42">
        <v>1146.24</v>
      </c>
      <c r="H40" s="41">
        <v>5524</v>
      </c>
      <c r="I40" s="42">
        <v>6348049.2999999998</v>
      </c>
      <c r="J40" s="42">
        <v>1149.18</v>
      </c>
      <c r="K40" s="41">
        <v>0</v>
      </c>
      <c r="L40" s="42">
        <v>0</v>
      </c>
      <c r="M40" s="42">
        <v>0</v>
      </c>
    </row>
    <row r="41" spans="1:13">
      <c r="A41" s="17" t="s">
        <v>518</v>
      </c>
      <c r="B41" s="41">
        <v>115612</v>
      </c>
      <c r="C41" s="42">
        <v>146439329.27000001</v>
      </c>
      <c r="D41" s="42">
        <v>1266.6400000000001</v>
      </c>
      <c r="E41" s="41">
        <v>10495</v>
      </c>
      <c r="F41" s="42">
        <v>13172934.640000001</v>
      </c>
      <c r="G41" s="42">
        <v>1255.1600000000001</v>
      </c>
      <c r="H41" s="41">
        <v>4878</v>
      </c>
      <c r="I41" s="42">
        <v>6154952.0199999996</v>
      </c>
      <c r="J41" s="42">
        <v>1261.78</v>
      </c>
      <c r="K41" s="41">
        <v>1</v>
      </c>
      <c r="L41" s="42">
        <v>1205.3800000000001</v>
      </c>
      <c r="M41" s="42">
        <v>1205.3800000000001</v>
      </c>
    </row>
    <row r="42" spans="1:13">
      <c r="A42" s="17" t="s">
        <v>519</v>
      </c>
      <c r="B42" s="41">
        <v>101969</v>
      </c>
      <c r="C42" s="42">
        <v>137523539.03999999</v>
      </c>
      <c r="D42" s="42">
        <v>1348.68</v>
      </c>
      <c r="E42" s="41">
        <v>6237</v>
      </c>
      <c r="F42" s="42">
        <v>8410020.5700000003</v>
      </c>
      <c r="G42" s="42">
        <v>1348.41</v>
      </c>
      <c r="H42" s="41">
        <v>2841</v>
      </c>
      <c r="I42" s="42">
        <v>3824923.17</v>
      </c>
      <c r="J42" s="42">
        <v>1346.33</v>
      </c>
      <c r="K42" s="41">
        <v>0</v>
      </c>
      <c r="L42" s="42">
        <v>0</v>
      </c>
      <c r="M42" s="42">
        <v>0</v>
      </c>
    </row>
    <row r="43" spans="1:13">
      <c r="A43" s="17" t="s">
        <v>520</v>
      </c>
      <c r="B43" s="41">
        <v>106813</v>
      </c>
      <c r="C43" s="42">
        <v>154523871.16999999</v>
      </c>
      <c r="D43" s="42">
        <v>1446.68</v>
      </c>
      <c r="E43" s="41">
        <v>6294</v>
      </c>
      <c r="F43" s="42">
        <v>9053605.1500000004</v>
      </c>
      <c r="G43" s="42">
        <v>1438.45</v>
      </c>
      <c r="H43" s="41">
        <v>2155</v>
      </c>
      <c r="I43" s="42">
        <v>3114034.22</v>
      </c>
      <c r="J43" s="42">
        <v>1445.03</v>
      </c>
      <c r="K43" s="41">
        <v>0</v>
      </c>
      <c r="L43" s="42">
        <v>0</v>
      </c>
      <c r="M43" s="42">
        <v>0</v>
      </c>
    </row>
    <row r="44" spans="1:13">
      <c r="A44" s="17" t="s">
        <v>521</v>
      </c>
      <c r="B44" s="41">
        <v>82084</v>
      </c>
      <c r="C44" s="42">
        <v>126934939.19</v>
      </c>
      <c r="D44" s="42">
        <v>1546.4</v>
      </c>
      <c r="E44" s="41">
        <v>3534</v>
      </c>
      <c r="F44" s="42">
        <v>5452622.4000000004</v>
      </c>
      <c r="G44" s="42">
        <v>1542.9</v>
      </c>
      <c r="H44" s="41">
        <v>953</v>
      </c>
      <c r="I44" s="42">
        <v>1472224.19</v>
      </c>
      <c r="J44" s="42">
        <v>1544.83</v>
      </c>
      <c r="K44" s="41">
        <v>0</v>
      </c>
      <c r="L44" s="42">
        <v>0</v>
      </c>
      <c r="M44" s="42">
        <v>0</v>
      </c>
    </row>
    <row r="45" spans="1:13">
      <c r="A45" s="17" t="s">
        <v>522</v>
      </c>
      <c r="B45" s="41">
        <v>70036</v>
      </c>
      <c r="C45" s="42">
        <v>115563382.55</v>
      </c>
      <c r="D45" s="42">
        <v>1650.06</v>
      </c>
      <c r="E45" s="41">
        <v>1944</v>
      </c>
      <c r="F45" s="42">
        <v>3203459.68</v>
      </c>
      <c r="G45" s="42">
        <v>1647.87</v>
      </c>
      <c r="H45" s="41">
        <v>698</v>
      </c>
      <c r="I45" s="42">
        <v>1149466.0900000001</v>
      </c>
      <c r="J45" s="42">
        <v>1646.8</v>
      </c>
      <c r="K45" s="41">
        <v>0</v>
      </c>
      <c r="L45" s="42">
        <v>0</v>
      </c>
      <c r="M45" s="42">
        <v>0</v>
      </c>
    </row>
    <row r="46" spans="1:13">
      <c r="A46" s="17" t="s">
        <v>523</v>
      </c>
      <c r="B46" s="41">
        <v>56432</v>
      </c>
      <c r="C46" s="42">
        <v>98457905.019999996</v>
      </c>
      <c r="D46" s="42">
        <v>1744.72</v>
      </c>
      <c r="E46" s="41">
        <v>1115</v>
      </c>
      <c r="F46" s="42">
        <v>1953005.32</v>
      </c>
      <c r="G46" s="42">
        <v>1751.57</v>
      </c>
      <c r="H46" s="41">
        <v>557</v>
      </c>
      <c r="I46" s="42">
        <v>974518.64</v>
      </c>
      <c r="J46" s="42">
        <v>1749.58</v>
      </c>
      <c r="K46" s="41">
        <v>0</v>
      </c>
      <c r="L46" s="42">
        <v>0</v>
      </c>
      <c r="M46" s="42">
        <v>0</v>
      </c>
    </row>
    <row r="47" spans="1:13">
      <c r="A47" s="17" t="s">
        <v>524</v>
      </c>
      <c r="B47" s="41">
        <v>34745</v>
      </c>
      <c r="C47" s="42">
        <v>64169813.119999997</v>
      </c>
      <c r="D47" s="42">
        <v>1846.88</v>
      </c>
      <c r="E47" s="41">
        <v>988</v>
      </c>
      <c r="F47" s="42">
        <v>1823898.99</v>
      </c>
      <c r="G47" s="42">
        <v>1846.05</v>
      </c>
      <c r="H47" s="41">
        <v>451</v>
      </c>
      <c r="I47" s="42">
        <v>830642.28</v>
      </c>
      <c r="J47" s="42">
        <v>1841.78</v>
      </c>
      <c r="K47" s="41">
        <v>0</v>
      </c>
      <c r="L47" s="42">
        <v>0</v>
      </c>
      <c r="M47" s="42">
        <v>0</v>
      </c>
    </row>
    <row r="48" spans="1:13">
      <c r="A48" s="17" t="s">
        <v>525</v>
      </c>
      <c r="B48" s="41">
        <v>29833</v>
      </c>
      <c r="C48" s="42">
        <v>58133045.789999999</v>
      </c>
      <c r="D48" s="42">
        <v>1948.62</v>
      </c>
      <c r="E48" s="41">
        <v>834</v>
      </c>
      <c r="F48" s="42">
        <v>1621617.76</v>
      </c>
      <c r="G48" s="42">
        <v>1944.39</v>
      </c>
      <c r="H48" s="41">
        <v>277</v>
      </c>
      <c r="I48" s="42">
        <v>539894.35</v>
      </c>
      <c r="J48" s="42">
        <v>1949.08</v>
      </c>
      <c r="K48" s="41">
        <v>0</v>
      </c>
      <c r="L48" s="42">
        <v>0</v>
      </c>
      <c r="M48" s="42">
        <v>0</v>
      </c>
    </row>
    <row r="49" spans="1:13">
      <c r="A49" s="17" t="s">
        <v>526</v>
      </c>
      <c r="B49" s="41">
        <v>39674</v>
      </c>
      <c r="C49" s="42">
        <v>83519384.969999999</v>
      </c>
      <c r="D49" s="42">
        <v>2105.14</v>
      </c>
      <c r="E49" s="41">
        <v>820</v>
      </c>
      <c r="F49" s="42">
        <v>1725465.7</v>
      </c>
      <c r="G49" s="42">
        <v>2104.23</v>
      </c>
      <c r="H49" s="41">
        <v>431</v>
      </c>
      <c r="I49" s="42">
        <v>907205.07</v>
      </c>
      <c r="J49" s="42">
        <v>2104.88</v>
      </c>
      <c r="K49" s="41">
        <v>0</v>
      </c>
      <c r="L49" s="42">
        <v>0</v>
      </c>
      <c r="M49" s="42">
        <v>0</v>
      </c>
    </row>
    <row r="50" spans="1:13">
      <c r="A50" s="17" t="s">
        <v>527</v>
      </c>
      <c r="B50" s="41">
        <v>24144</v>
      </c>
      <c r="C50" s="42">
        <v>57596019.049999997</v>
      </c>
      <c r="D50" s="42">
        <v>2385.52</v>
      </c>
      <c r="E50" s="41">
        <v>506</v>
      </c>
      <c r="F50" s="42">
        <v>1194743.93</v>
      </c>
      <c r="G50" s="42">
        <v>2361.15</v>
      </c>
      <c r="H50" s="41">
        <v>164</v>
      </c>
      <c r="I50" s="42">
        <v>387434.35</v>
      </c>
      <c r="J50" s="42">
        <v>2362.4</v>
      </c>
      <c r="K50" s="41">
        <v>0</v>
      </c>
      <c r="L50" s="42">
        <v>0</v>
      </c>
      <c r="M50" s="42">
        <v>0</v>
      </c>
    </row>
    <row r="51" spans="1:13">
      <c r="A51" s="17" t="s">
        <v>528</v>
      </c>
      <c r="B51" s="41">
        <v>6649</v>
      </c>
      <c r="C51" s="42">
        <v>17297396.489999998</v>
      </c>
      <c r="D51" s="42">
        <v>2601.5</v>
      </c>
      <c r="E51" s="41">
        <v>163</v>
      </c>
      <c r="F51" s="42">
        <v>423458.96</v>
      </c>
      <c r="G51" s="42">
        <v>2597.91</v>
      </c>
      <c r="H51" s="41">
        <v>90</v>
      </c>
      <c r="I51" s="42">
        <v>236286.43</v>
      </c>
      <c r="J51" s="42">
        <v>2625.4</v>
      </c>
      <c r="K51" s="41">
        <v>0</v>
      </c>
      <c r="L51" s="42">
        <v>0</v>
      </c>
      <c r="M51" s="42">
        <v>0</v>
      </c>
    </row>
    <row r="52" spans="1:13">
      <c r="A52" s="17" t="s">
        <v>529</v>
      </c>
      <c r="B52" s="41">
        <v>3984</v>
      </c>
      <c r="C52" s="42">
        <v>11427958.73</v>
      </c>
      <c r="D52" s="42">
        <v>2868.46</v>
      </c>
      <c r="E52" s="41">
        <v>51</v>
      </c>
      <c r="F52" s="42">
        <v>145120.01</v>
      </c>
      <c r="G52" s="42">
        <v>2845.49</v>
      </c>
      <c r="H52" s="41">
        <v>72</v>
      </c>
      <c r="I52" s="42">
        <v>202394.77</v>
      </c>
      <c r="J52" s="42">
        <v>2811.04</v>
      </c>
      <c r="K52" s="41">
        <v>0</v>
      </c>
      <c r="L52" s="42">
        <v>0</v>
      </c>
      <c r="M52" s="42">
        <v>0</v>
      </c>
    </row>
    <row r="53" spans="1:13">
      <c r="A53" s="17" t="s">
        <v>530</v>
      </c>
      <c r="B53" s="41">
        <v>4047</v>
      </c>
      <c r="C53" s="42">
        <v>12616006.83</v>
      </c>
      <c r="D53" s="42">
        <v>3117.37</v>
      </c>
      <c r="E53" s="41">
        <v>18</v>
      </c>
      <c r="F53" s="42">
        <v>55899.15</v>
      </c>
      <c r="G53" s="42">
        <v>3105.51</v>
      </c>
      <c r="H53" s="41">
        <v>14</v>
      </c>
      <c r="I53" s="42">
        <v>43529.36</v>
      </c>
      <c r="J53" s="42">
        <v>3109.24</v>
      </c>
      <c r="K53" s="41">
        <v>0</v>
      </c>
      <c r="L53" s="42">
        <v>0</v>
      </c>
      <c r="M53" s="42">
        <v>0</v>
      </c>
    </row>
    <row r="54" spans="1:13">
      <c r="A54" s="17" t="s">
        <v>531</v>
      </c>
      <c r="B54" s="41">
        <v>1473</v>
      </c>
      <c r="C54" s="42">
        <v>4932982.9400000004</v>
      </c>
      <c r="D54" s="42">
        <v>3348.94</v>
      </c>
      <c r="E54" s="41">
        <v>11</v>
      </c>
      <c r="F54" s="42">
        <v>37180.379999999997</v>
      </c>
      <c r="G54" s="42">
        <v>3380.03</v>
      </c>
      <c r="H54" s="41">
        <v>3</v>
      </c>
      <c r="I54" s="42">
        <v>9958.3700000000008</v>
      </c>
      <c r="J54" s="42">
        <v>3319.46</v>
      </c>
      <c r="K54" s="41">
        <v>0</v>
      </c>
      <c r="L54" s="42">
        <v>0</v>
      </c>
      <c r="M54" s="42">
        <v>0</v>
      </c>
    </row>
    <row r="55" spans="1:13">
      <c r="A55" s="17" t="s">
        <v>532</v>
      </c>
      <c r="B55" s="41">
        <v>599</v>
      </c>
      <c r="C55" s="42">
        <v>2162477.1800000002</v>
      </c>
      <c r="D55" s="42">
        <v>3610.15</v>
      </c>
      <c r="E55" s="41">
        <v>10</v>
      </c>
      <c r="F55" s="42">
        <v>36015.29</v>
      </c>
      <c r="G55" s="42">
        <v>3601.53</v>
      </c>
      <c r="H55" s="41">
        <v>3</v>
      </c>
      <c r="I55" s="42">
        <v>10928.69</v>
      </c>
      <c r="J55" s="42">
        <v>3642.9</v>
      </c>
      <c r="K55" s="41">
        <v>0</v>
      </c>
      <c r="L55" s="42">
        <v>0</v>
      </c>
      <c r="M55" s="42">
        <v>0</v>
      </c>
    </row>
    <row r="56" spans="1:13">
      <c r="A56" s="17" t="s">
        <v>533</v>
      </c>
      <c r="B56" s="41">
        <v>287</v>
      </c>
      <c r="C56" s="42">
        <v>1111968.72</v>
      </c>
      <c r="D56" s="42">
        <v>3874.46</v>
      </c>
      <c r="E56" s="41">
        <v>2</v>
      </c>
      <c r="F56" s="42">
        <v>7694.65</v>
      </c>
      <c r="G56" s="42">
        <v>3847.33</v>
      </c>
      <c r="H56" s="41">
        <v>3</v>
      </c>
      <c r="I56" s="42">
        <v>11847.3</v>
      </c>
      <c r="J56" s="42">
        <v>3949.1</v>
      </c>
      <c r="K56" s="41">
        <v>0</v>
      </c>
      <c r="L56" s="42">
        <v>0</v>
      </c>
      <c r="M56" s="42">
        <v>0</v>
      </c>
    </row>
    <row r="57" spans="1:13">
      <c r="A57" s="17" t="s">
        <v>534</v>
      </c>
      <c r="B57" s="41">
        <v>173</v>
      </c>
      <c r="C57" s="42">
        <v>710737.19</v>
      </c>
      <c r="D57" s="42">
        <v>4108.3100000000004</v>
      </c>
      <c r="E57" s="41">
        <v>4</v>
      </c>
      <c r="F57" s="42">
        <v>16405.64</v>
      </c>
      <c r="G57" s="42">
        <v>4101.41</v>
      </c>
      <c r="H57" s="41">
        <v>0</v>
      </c>
      <c r="I57" s="42">
        <v>0</v>
      </c>
      <c r="J57" s="42">
        <v>0</v>
      </c>
      <c r="K57" s="41">
        <v>0</v>
      </c>
      <c r="L57" s="42">
        <v>0</v>
      </c>
      <c r="M57" s="42">
        <v>0</v>
      </c>
    </row>
    <row r="58" spans="1:13">
      <c r="A58" s="17" t="s">
        <v>535</v>
      </c>
      <c r="B58" s="41">
        <v>38</v>
      </c>
      <c r="C58" s="42">
        <v>165257.97</v>
      </c>
      <c r="D58" s="42">
        <v>4348.8900000000003</v>
      </c>
      <c r="E58" s="41">
        <v>1</v>
      </c>
      <c r="F58" s="42">
        <v>4494.38</v>
      </c>
      <c r="G58" s="42">
        <v>4494.38</v>
      </c>
      <c r="H58" s="41">
        <v>0</v>
      </c>
      <c r="I58" s="42">
        <v>0</v>
      </c>
      <c r="J58" s="42">
        <v>0</v>
      </c>
      <c r="K58" s="41">
        <v>0</v>
      </c>
      <c r="L58" s="42">
        <v>0</v>
      </c>
      <c r="M58" s="42">
        <v>0</v>
      </c>
    </row>
    <row r="59" spans="1:13">
      <c r="A59" s="17" t="s">
        <v>536</v>
      </c>
      <c r="B59" s="41">
        <v>14</v>
      </c>
      <c r="C59" s="42">
        <v>64706.64</v>
      </c>
      <c r="D59" s="42">
        <v>4621.8999999999996</v>
      </c>
      <c r="E59" s="41">
        <v>0</v>
      </c>
      <c r="F59" s="42">
        <v>0</v>
      </c>
      <c r="G59" s="42">
        <v>0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537</v>
      </c>
      <c r="B60" s="41">
        <v>5</v>
      </c>
      <c r="C60" s="42">
        <v>24255.02</v>
      </c>
      <c r="D60" s="42">
        <v>4851</v>
      </c>
      <c r="E60" s="41">
        <v>0</v>
      </c>
      <c r="F60" s="42">
        <v>0</v>
      </c>
      <c r="G60" s="42">
        <v>0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538</v>
      </c>
      <c r="B61" s="41">
        <v>3</v>
      </c>
      <c r="C61" s="42">
        <v>15329.01</v>
      </c>
      <c r="D61" s="42">
        <v>5109.67</v>
      </c>
      <c r="E61" s="41">
        <v>0</v>
      </c>
      <c r="F61" s="42">
        <v>0</v>
      </c>
      <c r="G61" s="42">
        <v>0</v>
      </c>
      <c r="H61" s="41">
        <v>0</v>
      </c>
      <c r="I61" s="42">
        <v>0</v>
      </c>
      <c r="J61" s="42">
        <v>0</v>
      </c>
      <c r="K61" s="41">
        <v>0</v>
      </c>
      <c r="L61" s="42">
        <v>0</v>
      </c>
      <c r="M61" s="42">
        <v>0</v>
      </c>
    </row>
    <row r="62" spans="1:13">
      <c r="A62" s="17" t="s">
        <v>539</v>
      </c>
      <c r="B62" s="41">
        <v>0</v>
      </c>
      <c r="C62" s="42">
        <v>0</v>
      </c>
      <c r="D62" s="42">
        <v>0</v>
      </c>
      <c r="E62" s="41">
        <v>0</v>
      </c>
      <c r="F62" s="42">
        <v>0</v>
      </c>
      <c r="G62" s="42">
        <v>0</v>
      </c>
      <c r="H62" s="41">
        <v>0</v>
      </c>
      <c r="I62" s="42">
        <v>0</v>
      </c>
      <c r="J62" s="42">
        <v>0</v>
      </c>
      <c r="K62" s="41">
        <v>0</v>
      </c>
      <c r="L62" s="42">
        <v>0</v>
      </c>
      <c r="M62" s="42">
        <v>0</v>
      </c>
    </row>
    <row r="63" spans="1:13">
      <c r="A63" s="45" t="s">
        <v>540</v>
      </c>
      <c r="B63" s="41">
        <v>8</v>
      </c>
      <c r="C63" s="42">
        <v>52330.25</v>
      </c>
      <c r="D63" s="42">
        <v>6541.28</v>
      </c>
      <c r="E63" s="41">
        <v>1</v>
      </c>
      <c r="F63" s="42">
        <v>6015.54</v>
      </c>
      <c r="G63" s="42">
        <v>6015.54</v>
      </c>
      <c r="H63" s="41">
        <v>1</v>
      </c>
      <c r="I63" s="42">
        <v>8769.81</v>
      </c>
      <c r="J63" s="42">
        <v>8769.81</v>
      </c>
      <c r="K63" s="41">
        <v>0</v>
      </c>
      <c r="L63" s="42">
        <v>0</v>
      </c>
      <c r="M63" s="42">
        <v>0</v>
      </c>
    </row>
    <row r="64" spans="1:13" ht="15.75">
      <c r="A64" s="69" t="s">
        <v>11</v>
      </c>
      <c r="B64" s="71">
        <f>SUM(B29:B63)</f>
        <v>1967976</v>
      </c>
      <c r="C64" s="72">
        <f>SUM(C29:C63)</f>
        <v>1927665064.1800001</v>
      </c>
      <c r="D64" s="71"/>
      <c r="E64" s="71">
        <f>SUM(E29:E63)</f>
        <v>392237</v>
      </c>
      <c r="F64" s="72">
        <f>SUM(F29:F63)</f>
        <v>245434437.99999997</v>
      </c>
      <c r="G64" s="71"/>
      <c r="H64" s="71">
        <f>SUM(H29:H63)</f>
        <v>220178</v>
      </c>
      <c r="I64" s="72">
        <f>SUM(I29:I63)</f>
        <v>136365467.36000004</v>
      </c>
      <c r="J64" s="71"/>
      <c r="K64" s="71">
        <f>SUM(K29:K63)</f>
        <v>6089</v>
      </c>
      <c r="L64" s="72">
        <f>SUM(L29:L63)</f>
        <v>2140696.25</v>
      </c>
      <c r="M64" s="71"/>
    </row>
    <row r="68" spans="2:3">
      <c r="B68" s="293"/>
      <c r="C68" s="293"/>
    </row>
    <row r="69" spans="2:3">
      <c r="C69" s="9"/>
    </row>
    <row r="70" spans="2:3">
      <c r="B70" s="293"/>
      <c r="C70" s="293"/>
    </row>
  </sheetData>
  <mergeCells count="11">
    <mergeCell ref="A1:M1"/>
    <mergeCell ref="A27:A28"/>
    <mergeCell ref="A4:A5"/>
    <mergeCell ref="B27:D27"/>
    <mergeCell ref="E27:G27"/>
    <mergeCell ref="H27:J27"/>
    <mergeCell ref="K27:M27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topLeftCell="A43" workbookViewId="0">
      <selection activeCell="A50" sqref="A50"/>
    </sheetView>
  </sheetViews>
  <sheetFormatPr defaultRowHeight="15"/>
  <cols>
    <col min="1" max="1" width="14" style="169" customWidth="1"/>
    <col min="2" max="2" width="10.140625" style="169" bestFit="1" customWidth="1"/>
    <col min="3" max="3" width="17.28515625" style="169" bestFit="1" customWidth="1"/>
    <col min="4" max="4" width="9" style="169" bestFit="1" customWidth="1"/>
    <col min="5" max="5" width="9.42578125" style="169" bestFit="1" customWidth="1"/>
    <col min="6" max="6" width="10.140625" style="169" customWidth="1"/>
    <col min="7" max="7" width="15.42578125" style="169" bestFit="1" customWidth="1"/>
    <col min="8" max="8" width="8.140625" style="169" bestFit="1" customWidth="1"/>
    <col min="9" max="9" width="9.42578125" style="169" bestFit="1" customWidth="1"/>
    <col min="10" max="10" width="10.5703125" style="169" customWidth="1"/>
    <col min="11" max="11" width="15.42578125" style="169" bestFit="1" customWidth="1"/>
    <col min="12" max="12" width="8.140625" style="169" bestFit="1" customWidth="1"/>
    <col min="13" max="13" width="9.42578125" style="169" bestFit="1" customWidth="1"/>
    <col min="14" max="14" width="10.140625" style="169" customWidth="1"/>
    <col min="15" max="15" width="13.140625" style="169" bestFit="1" customWidth="1"/>
    <col min="16" max="16" width="8" style="169" bestFit="1" customWidth="1"/>
    <col min="17" max="17" width="9.42578125" style="169" bestFit="1" customWidth="1"/>
    <col min="18" max="16384" width="9.140625" style="169"/>
  </cols>
  <sheetData>
    <row r="1" spans="1:17" ht="15.75">
      <c r="A1" s="537" t="s">
        <v>690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189"/>
    </row>
    <row r="2" spans="1:17" ht="16.5" thickBot="1">
      <c r="A2" s="457"/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189"/>
    </row>
    <row r="3" spans="1:17">
      <c r="A3" s="538" t="s">
        <v>19</v>
      </c>
      <c r="B3" s="540" t="s">
        <v>5</v>
      </c>
      <c r="C3" s="541"/>
      <c r="D3" s="541"/>
      <c r="E3" s="542"/>
      <c r="F3" s="540" t="s">
        <v>6</v>
      </c>
      <c r="G3" s="541"/>
      <c r="H3" s="541"/>
      <c r="I3" s="542"/>
      <c r="J3" s="540" t="s">
        <v>20</v>
      </c>
      <c r="K3" s="541"/>
      <c r="L3" s="541"/>
      <c r="M3" s="542"/>
      <c r="N3" s="540" t="s">
        <v>21</v>
      </c>
      <c r="O3" s="541"/>
      <c r="P3" s="541"/>
      <c r="Q3" s="543"/>
    </row>
    <row r="4" spans="1:17" ht="15.75" thickBot="1">
      <c r="A4" s="539"/>
      <c r="B4" s="373" t="s">
        <v>1</v>
      </c>
      <c r="C4" s="374" t="s">
        <v>58</v>
      </c>
      <c r="D4" s="374" t="s">
        <v>22</v>
      </c>
      <c r="E4" s="374" t="s">
        <v>487</v>
      </c>
      <c r="F4" s="373" t="s">
        <v>1</v>
      </c>
      <c r="G4" s="374" t="s">
        <v>58</v>
      </c>
      <c r="H4" s="374" t="s">
        <v>22</v>
      </c>
      <c r="I4" s="374" t="s">
        <v>487</v>
      </c>
      <c r="J4" s="373" t="s">
        <v>1</v>
      </c>
      <c r="K4" s="374" t="s">
        <v>58</v>
      </c>
      <c r="L4" s="374" t="s">
        <v>22</v>
      </c>
      <c r="M4" s="374" t="s">
        <v>487</v>
      </c>
      <c r="N4" s="373" t="s">
        <v>1</v>
      </c>
      <c r="O4" s="374" t="s">
        <v>58</v>
      </c>
      <c r="P4" s="374" t="s">
        <v>22</v>
      </c>
      <c r="Q4" s="375" t="s">
        <v>487</v>
      </c>
    </row>
    <row r="5" spans="1:17">
      <c r="A5" s="368" t="s">
        <v>506</v>
      </c>
      <c r="B5" s="369">
        <v>32808</v>
      </c>
      <c r="C5" s="370">
        <v>1833994.85</v>
      </c>
      <c r="D5" s="370">
        <v>55.9</v>
      </c>
      <c r="E5" s="370">
        <v>55.5</v>
      </c>
      <c r="F5" s="369">
        <v>14315</v>
      </c>
      <c r="G5" s="370">
        <v>927795.74</v>
      </c>
      <c r="H5" s="370">
        <v>64.81</v>
      </c>
      <c r="I5" s="370">
        <v>66.510000000000005</v>
      </c>
      <c r="J5" s="369">
        <v>1828</v>
      </c>
      <c r="K5" s="370">
        <v>104800.55</v>
      </c>
      <c r="L5" s="370">
        <v>57.33</v>
      </c>
      <c r="M5" s="370">
        <v>58.64</v>
      </c>
      <c r="N5" s="371">
        <v>950</v>
      </c>
      <c r="O5" s="370">
        <v>63183.32</v>
      </c>
      <c r="P5" s="371">
        <v>66.510000000000005</v>
      </c>
      <c r="Q5" s="372">
        <v>66.900000000000006</v>
      </c>
    </row>
    <row r="6" spans="1:17">
      <c r="A6" s="361" t="s">
        <v>507</v>
      </c>
      <c r="B6" s="192">
        <v>23337</v>
      </c>
      <c r="C6" s="193">
        <v>3376265.16</v>
      </c>
      <c r="D6" s="193">
        <v>144.66999999999999</v>
      </c>
      <c r="E6" s="193">
        <v>142.33000000000001</v>
      </c>
      <c r="F6" s="192">
        <v>17504</v>
      </c>
      <c r="G6" s="193">
        <v>2606803.39</v>
      </c>
      <c r="H6" s="193">
        <v>148.93</v>
      </c>
      <c r="I6" s="193">
        <v>147.53</v>
      </c>
      <c r="J6" s="192">
        <v>1473</v>
      </c>
      <c r="K6" s="193">
        <v>223121.96</v>
      </c>
      <c r="L6" s="193">
        <v>151.47</v>
      </c>
      <c r="M6" s="193">
        <v>152.29</v>
      </c>
      <c r="N6" s="191">
        <v>1986</v>
      </c>
      <c r="O6" s="193">
        <v>296182.02</v>
      </c>
      <c r="P6" s="191">
        <v>149.13</v>
      </c>
      <c r="Q6" s="362">
        <v>149.91999999999999</v>
      </c>
    </row>
    <row r="7" spans="1:17">
      <c r="A7" s="361" t="s">
        <v>508</v>
      </c>
      <c r="B7" s="192">
        <v>13925</v>
      </c>
      <c r="C7" s="193">
        <v>3436341.04</v>
      </c>
      <c r="D7" s="193">
        <v>246.77</v>
      </c>
      <c r="E7" s="193">
        <v>245.65</v>
      </c>
      <c r="F7" s="192">
        <v>14611</v>
      </c>
      <c r="G7" s="193">
        <v>3638817.87</v>
      </c>
      <c r="H7" s="193">
        <v>249.05</v>
      </c>
      <c r="I7" s="193">
        <v>247.47</v>
      </c>
      <c r="J7" s="192">
        <v>3815</v>
      </c>
      <c r="K7" s="193">
        <v>995472.83</v>
      </c>
      <c r="L7" s="193">
        <v>260.94</v>
      </c>
      <c r="M7" s="193">
        <v>260.25</v>
      </c>
      <c r="N7" s="191">
        <v>425</v>
      </c>
      <c r="O7" s="193">
        <v>96400.54</v>
      </c>
      <c r="P7" s="191">
        <v>226.82</v>
      </c>
      <c r="Q7" s="362">
        <v>216</v>
      </c>
    </row>
    <row r="8" spans="1:17">
      <c r="A8" s="361" t="s">
        <v>509</v>
      </c>
      <c r="B8" s="192">
        <v>136883</v>
      </c>
      <c r="C8" s="193">
        <v>50308804.439999998</v>
      </c>
      <c r="D8" s="193">
        <v>367.53</v>
      </c>
      <c r="E8" s="193">
        <v>360</v>
      </c>
      <c r="F8" s="192">
        <v>59031</v>
      </c>
      <c r="G8" s="193">
        <v>20637848.07</v>
      </c>
      <c r="H8" s="193">
        <v>349.61</v>
      </c>
      <c r="I8" s="193">
        <v>344.98</v>
      </c>
      <c r="J8" s="192">
        <v>50345</v>
      </c>
      <c r="K8" s="193">
        <v>18217377.23</v>
      </c>
      <c r="L8" s="193">
        <v>361.85</v>
      </c>
      <c r="M8" s="193">
        <v>360</v>
      </c>
      <c r="N8" s="191">
        <v>1080</v>
      </c>
      <c r="O8" s="193">
        <v>389099.54</v>
      </c>
      <c r="P8" s="191">
        <v>360.28</v>
      </c>
      <c r="Q8" s="362">
        <v>360</v>
      </c>
    </row>
    <row r="9" spans="1:17">
      <c r="A9" s="361" t="s">
        <v>510</v>
      </c>
      <c r="B9" s="192">
        <v>215758</v>
      </c>
      <c r="C9" s="193">
        <v>98433057.870000005</v>
      </c>
      <c r="D9" s="193">
        <v>456.22</v>
      </c>
      <c r="E9" s="193">
        <v>457.7</v>
      </c>
      <c r="F9" s="192">
        <v>59608</v>
      </c>
      <c r="G9" s="193">
        <v>26451429.489999998</v>
      </c>
      <c r="H9" s="193">
        <v>443.76</v>
      </c>
      <c r="I9" s="193">
        <v>438.16</v>
      </c>
      <c r="J9" s="192">
        <v>46621</v>
      </c>
      <c r="K9" s="193">
        <v>21335217.25</v>
      </c>
      <c r="L9" s="193">
        <v>457.63</v>
      </c>
      <c r="M9" s="193">
        <v>466.78</v>
      </c>
      <c r="N9" s="191">
        <v>0</v>
      </c>
      <c r="O9" s="193">
        <v>0</v>
      </c>
      <c r="P9" s="191">
        <v>0</v>
      </c>
      <c r="Q9" s="362" t="s">
        <v>476</v>
      </c>
    </row>
    <row r="10" spans="1:17">
      <c r="A10" s="361" t="s">
        <v>511</v>
      </c>
      <c r="B10" s="192">
        <v>201374</v>
      </c>
      <c r="C10" s="193">
        <v>109963491.19</v>
      </c>
      <c r="D10" s="193">
        <v>546.07000000000005</v>
      </c>
      <c r="E10" s="193">
        <v>544.15</v>
      </c>
      <c r="F10" s="192">
        <v>71986</v>
      </c>
      <c r="G10" s="193">
        <v>39469247.75</v>
      </c>
      <c r="H10" s="193">
        <v>548.29</v>
      </c>
      <c r="I10" s="193">
        <v>540.37</v>
      </c>
      <c r="J10" s="192">
        <v>28481</v>
      </c>
      <c r="K10" s="193">
        <v>15441326.189999999</v>
      </c>
      <c r="L10" s="193">
        <v>542.16</v>
      </c>
      <c r="M10" s="193">
        <v>537.38</v>
      </c>
      <c r="N10" s="191">
        <v>0</v>
      </c>
      <c r="O10" s="193">
        <v>0</v>
      </c>
      <c r="P10" s="191">
        <v>0</v>
      </c>
      <c r="Q10" s="362" t="s">
        <v>476</v>
      </c>
    </row>
    <row r="11" spans="1:17">
      <c r="A11" s="361" t="s">
        <v>512</v>
      </c>
      <c r="B11" s="192">
        <v>172814</v>
      </c>
      <c r="C11" s="193">
        <v>111969801.22</v>
      </c>
      <c r="D11" s="193">
        <v>647.91999999999996</v>
      </c>
      <c r="E11" s="193">
        <v>647.45000000000005</v>
      </c>
      <c r="F11" s="192">
        <v>30713</v>
      </c>
      <c r="G11" s="193">
        <v>19787012.870000001</v>
      </c>
      <c r="H11" s="193">
        <v>644.26</v>
      </c>
      <c r="I11" s="193">
        <v>640.98</v>
      </c>
      <c r="J11" s="192">
        <v>25221</v>
      </c>
      <c r="K11" s="193">
        <v>16238798.310000001</v>
      </c>
      <c r="L11" s="193">
        <v>643.86</v>
      </c>
      <c r="M11" s="193">
        <v>641.89</v>
      </c>
      <c r="N11" s="191">
        <v>1</v>
      </c>
      <c r="O11" s="193">
        <v>671.4</v>
      </c>
      <c r="P11" s="191">
        <v>671.4</v>
      </c>
      <c r="Q11" s="362">
        <v>671.4</v>
      </c>
    </row>
    <row r="12" spans="1:17">
      <c r="A12" s="361" t="s">
        <v>513</v>
      </c>
      <c r="B12" s="192">
        <v>132446</v>
      </c>
      <c r="C12" s="193">
        <v>99036798.760000005</v>
      </c>
      <c r="D12" s="193">
        <v>747.75</v>
      </c>
      <c r="E12" s="193">
        <v>747.34</v>
      </c>
      <c r="F12" s="192">
        <v>24482</v>
      </c>
      <c r="G12" s="193">
        <v>18291991.48</v>
      </c>
      <c r="H12" s="193">
        <v>747.16</v>
      </c>
      <c r="I12" s="193">
        <v>746.62</v>
      </c>
      <c r="J12" s="192">
        <v>18623</v>
      </c>
      <c r="K12" s="193">
        <v>14124857.98</v>
      </c>
      <c r="L12" s="193">
        <v>758.46</v>
      </c>
      <c r="M12" s="193">
        <v>770.56</v>
      </c>
      <c r="N12" s="191">
        <v>1531</v>
      </c>
      <c r="O12" s="193">
        <v>1199247.97</v>
      </c>
      <c r="P12" s="191">
        <v>783.31</v>
      </c>
      <c r="Q12" s="362">
        <v>783.3</v>
      </c>
    </row>
    <row r="13" spans="1:17">
      <c r="A13" s="361" t="s">
        <v>514</v>
      </c>
      <c r="B13" s="192">
        <v>98247</v>
      </c>
      <c r="C13" s="193">
        <v>83301505.140000001</v>
      </c>
      <c r="D13" s="193">
        <v>847.88</v>
      </c>
      <c r="E13" s="193">
        <v>846.81</v>
      </c>
      <c r="F13" s="192">
        <v>19653</v>
      </c>
      <c r="G13" s="193">
        <v>16693628.49</v>
      </c>
      <c r="H13" s="193">
        <v>849.42</v>
      </c>
      <c r="I13" s="193">
        <v>849.09</v>
      </c>
      <c r="J13" s="192">
        <v>7442</v>
      </c>
      <c r="K13" s="193">
        <v>6320447.5099999998</v>
      </c>
      <c r="L13" s="193">
        <v>849.29</v>
      </c>
      <c r="M13" s="193">
        <v>846.91</v>
      </c>
      <c r="N13" s="191">
        <v>115</v>
      </c>
      <c r="O13" s="193">
        <v>94706.08</v>
      </c>
      <c r="P13" s="191">
        <v>823.53</v>
      </c>
      <c r="Q13" s="362">
        <v>822.5</v>
      </c>
    </row>
    <row r="14" spans="1:17">
      <c r="A14" s="361" t="s">
        <v>515</v>
      </c>
      <c r="B14" s="192">
        <v>95032</v>
      </c>
      <c r="C14" s="193">
        <v>90830299.019999996</v>
      </c>
      <c r="D14" s="193">
        <v>955.79</v>
      </c>
      <c r="E14" s="193">
        <v>958.15</v>
      </c>
      <c r="F14" s="192">
        <v>20172</v>
      </c>
      <c r="G14" s="193">
        <v>19258810.460000001</v>
      </c>
      <c r="H14" s="193">
        <v>954.73</v>
      </c>
      <c r="I14" s="193">
        <v>955.61</v>
      </c>
      <c r="J14" s="192">
        <v>6505</v>
      </c>
      <c r="K14" s="193">
        <v>6197684.7199999997</v>
      </c>
      <c r="L14" s="193">
        <v>952.76</v>
      </c>
      <c r="M14" s="193">
        <v>952.45</v>
      </c>
      <c r="N14" s="191">
        <v>0</v>
      </c>
      <c r="O14" s="193">
        <v>0</v>
      </c>
      <c r="P14" s="191">
        <v>0</v>
      </c>
      <c r="Q14" s="362" t="s">
        <v>476</v>
      </c>
    </row>
    <row r="15" spans="1:17">
      <c r="A15" s="361" t="s">
        <v>493</v>
      </c>
      <c r="B15" s="192">
        <v>491124</v>
      </c>
      <c r="C15" s="193">
        <v>620218808.83000004</v>
      </c>
      <c r="D15" s="193">
        <v>1262.8599999999999</v>
      </c>
      <c r="E15" s="193">
        <v>1300</v>
      </c>
      <c r="F15" s="192">
        <v>50160</v>
      </c>
      <c r="G15" s="193">
        <v>59963954.609999999</v>
      </c>
      <c r="H15" s="193">
        <v>1195.45</v>
      </c>
      <c r="I15" s="193">
        <v>1177.18</v>
      </c>
      <c r="J15" s="192">
        <v>26107</v>
      </c>
      <c r="K15" s="193">
        <v>30381263.129999999</v>
      </c>
      <c r="L15" s="193">
        <v>1163.72</v>
      </c>
      <c r="M15" s="193">
        <v>1143.3</v>
      </c>
      <c r="N15" s="191">
        <v>1</v>
      </c>
      <c r="O15" s="193">
        <v>1205.3800000000001</v>
      </c>
      <c r="P15" s="191">
        <v>1205.3800000000001</v>
      </c>
      <c r="Q15" s="362">
        <v>1205.3800000000001</v>
      </c>
    </row>
    <row r="16" spans="1:17">
      <c r="A16" s="361" t="s">
        <v>494</v>
      </c>
      <c r="B16" s="192">
        <v>273130</v>
      </c>
      <c r="C16" s="193">
        <v>463259085.67000002</v>
      </c>
      <c r="D16" s="193">
        <v>1696.11</v>
      </c>
      <c r="E16" s="193">
        <v>1677.05</v>
      </c>
      <c r="F16" s="192">
        <v>8415</v>
      </c>
      <c r="G16" s="193">
        <v>14054604.15</v>
      </c>
      <c r="H16" s="193">
        <v>1670.18</v>
      </c>
      <c r="I16" s="193">
        <v>1628.23</v>
      </c>
      <c r="J16" s="192">
        <v>2936</v>
      </c>
      <c r="K16" s="193">
        <v>4966745.55</v>
      </c>
      <c r="L16" s="193">
        <v>1691.67</v>
      </c>
      <c r="M16" s="193">
        <v>1668.57</v>
      </c>
      <c r="N16" s="191">
        <v>0</v>
      </c>
      <c r="O16" s="193">
        <v>0</v>
      </c>
      <c r="P16" s="191">
        <v>0</v>
      </c>
      <c r="Q16" s="362" t="s">
        <v>476</v>
      </c>
    </row>
    <row r="17" spans="1:17">
      <c r="A17" s="361" t="s">
        <v>495</v>
      </c>
      <c r="B17" s="192">
        <v>63818</v>
      </c>
      <c r="C17" s="193">
        <v>141115404.02000001</v>
      </c>
      <c r="D17" s="193">
        <v>2211.2199999999998</v>
      </c>
      <c r="E17" s="193">
        <v>2183.39</v>
      </c>
      <c r="F17" s="192">
        <v>1326</v>
      </c>
      <c r="G17" s="193">
        <v>2920209.63</v>
      </c>
      <c r="H17" s="193">
        <v>2202.27</v>
      </c>
      <c r="I17" s="193">
        <v>2188.27</v>
      </c>
      <c r="J17" s="192">
        <v>595</v>
      </c>
      <c r="K17" s="193">
        <v>1294639.42</v>
      </c>
      <c r="L17" s="193">
        <v>2175.86</v>
      </c>
      <c r="M17" s="193">
        <v>2139.48</v>
      </c>
      <c r="N17" s="191">
        <v>0</v>
      </c>
      <c r="O17" s="193">
        <v>0</v>
      </c>
      <c r="P17" s="191">
        <v>0</v>
      </c>
      <c r="Q17" s="362" t="s">
        <v>476</v>
      </c>
    </row>
    <row r="18" spans="1:17">
      <c r="A18" s="361" t="s">
        <v>542</v>
      </c>
      <c r="B18" s="192">
        <v>10633</v>
      </c>
      <c r="C18" s="193">
        <v>28725355.219999999</v>
      </c>
      <c r="D18" s="193">
        <v>2701.53</v>
      </c>
      <c r="E18" s="193">
        <v>2678.41</v>
      </c>
      <c r="F18" s="192">
        <v>214</v>
      </c>
      <c r="G18" s="193">
        <v>568578.97</v>
      </c>
      <c r="H18" s="193">
        <v>2656.91</v>
      </c>
      <c r="I18" s="193">
        <v>2623.76</v>
      </c>
      <c r="J18" s="192">
        <v>162</v>
      </c>
      <c r="K18" s="193">
        <v>438681.2</v>
      </c>
      <c r="L18" s="193">
        <v>2707.91</v>
      </c>
      <c r="M18" s="193">
        <v>2717.62</v>
      </c>
      <c r="N18" s="191">
        <v>0</v>
      </c>
      <c r="O18" s="193">
        <v>0</v>
      </c>
      <c r="P18" s="191">
        <v>0</v>
      </c>
      <c r="Q18" s="362" t="s">
        <v>476</v>
      </c>
    </row>
    <row r="19" spans="1:17">
      <c r="A19" s="361" t="s">
        <v>543</v>
      </c>
      <c r="B19" s="192">
        <v>5520</v>
      </c>
      <c r="C19" s="193">
        <v>17548989.77</v>
      </c>
      <c r="D19" s="193">
        <v>3179.16</v>
      </c>
      <c r="E19" s="193">
        <v>3152.09</v>
      </c>
      <c r="F19" s="192">
        <v>29</v>
      </c>
      <c r="G19" s="193">
        <v>93079.53</v>
      </c>
      <c r="H19" s="193">
        <v>3209.64</v>
      </c>
      <c r="I19" s="193">
        <v>3246.98</v>
      </c>
      <c r="J19" s="192">
        <v>17</v>
      </c>
      <c r="K19" s="193">
        <v>53487.73</v>
      </c>
      <c r="L19" s="193">
        <v>3146.34</v>
      </c>
      <c r="M19" s="193">
        <v>3121.6</v>
      </c>
      <c r="N19" s="191">
        <v>0</v>
      </c>
      <c r="O19" s="193">
        <v>0</v>
      </c>
      <c r="P19" s="191">
        <v>0</v>
      </c>
      <c r="Q19" s="362" t="s">
        <v>476</v>
      </c>
    </row>
    <row r="20" spans="1:17">
      <c r="A20" s="361" t="s">
        <v>544</v>
      </c>
      <c r="B20" s="192">
        <v>886</v>
      </c>
      <c r="C20" s="193">
        <v>3274445.9</v>
      </c>
      <c r="D20" s="193">
        <v>3695.76</v>
      </c>
      <c r="E20" s="193">
        <v>3668.13</v>
      </c>
      <c r="F20" s="192">
        <v>12</v>
      </c>
      <c r="G20" s="193">
        <v>43709.94</v>
      </c>
      <c r="H20" s="193">
        <v>3642.5</v>
      </c>
      <c r="I20" s="193">
        <v>3595.63</v>
      </c>
      <c r="J20" s="192">
        <v>6</v>
      </c>
      <c r="K20" s="193">
        <v>22775.99</v>
      </c>
      <c r="L20" s="193">
        <v>3796</v>
      </c>
      <c r="M20" s="193">
        <v>3795.51</v>
      </c>
      <c r="N20" s="191">
        <v>0</v>
      </c>
      <c r="O20" s="193">
        <v>0</v>
      </c>
      <c r="P20" s="191">
        <v>0</v>
      </c>
      <c r="Q20" s="362" t="s">
        <v>476</v>
      </c>
    </row>
    <row r="21" spans="1:17" ht="15.75" thickBot="1">
      <c r="A21" s="363" t="s">
        <v>545</v>
      </c>
      <c r="B21" s="364">
        <v>241</v>
      </c>
      <c r="C21" s="365">
        <v>1032616.08</v>
      </c>
      <c r="D21" s="365">
        <v>4284.71</v>
      </c>
      <c r="E21" s="365">
        <v>4142.1899999999996</v>
      </c>
      <c r="F21" s="364">
        <v>6</v>
      </c>
      <c r="G21" s="365">
        <v>26915.56</v>
      </c>
      <c r="H21" s="365">
        <v>4485.93</v>
      </c>
      <c r="I21" s="365">
        <v>4148.1899999999996</v>
      </c>
      <c r="J21" s="364">
        <v>1</v>
      </c>
      <c r="K21" s="365">
        <v>8769.81</v>
      </c>
      <c r="L21" s="365">
        <v>8769.81</v>
      </c>
      <c r="M21" s="365">
        <v>8769.81</v>
      </c>
      <c r="N21" s="366">
        <v>0</v>
      </c>
      <c r="O21" s="365">
        <v>0</v>
      </c>
      <c r="P21" s="366">
        <v>0</v>
      </c>
      <c r="Q21" s="367" t="s">
        <v>476</v>
      </c>
    </row>
    <row r="22" spans="1:17" ht="16.5" thickBot="1">
      <c r="A22" s="356" t="s">
        <v>594</v>
      </c>
      <c r="B22" s="357">
        <v>1967976</v>
      </c>
      <c r="C22" s="358">
        <v>1927665064.1800001</v>
      </c>
      <c r="D22" s="358">
        <v>979.52</v>
      </c>
      <c r="E22" s="358">
        <v>852.32</v>
      </c>
      <c r="F22" s="357">
        <v>392237</v>
      </c>
      <c r="G22" s="358">
        <v>245434438</v>
      </c>
      <c r="H22" s="358">
        <v>625.73</v>
      </c>
      <c r="I22" s="358">
        <v>532.48</v>
      </c>
      <c r="J22" s="357">
        <v>220178</v>
      </c>
      <c r="K22" s="358">
        <v>136365467.36000001</v>
      </c>
      <c r="L22" s="358">
        <v>619.34</v>
      </c>
      <c r="M22" s="358">
        <v>517.13</v>
      </c>
      <c r="N22" s="359">
        <v>6089</v>
      </c>
      <c r="O22" s="358">
        <v>2140696.25</v>
      </c>
      <c r="P22" s="359">
        <v>351.57</v>
      </c>
      <c r="Q22" s="360">
        <v>205.71</v>
      </c>
    </row>
    <row r="25" spans="1:17" ht="15.75">
      <c r="A25" s="537" t="s">
        <v>691</v>
      </c>
      <c r="B25" s="537"/>
      <c r="C25" s="537"/>
      <c r="D25" s="537"/>
      <c r="E25" s="537"/>
      <c r="F25" s="537"/>
      <c r="G25" s="537"/>
      <c r="H25" s="537"/>
      <c r="I25" s="537"/>
      <c r="J25" s="537"/>
      <c r="K25" s="537"/>
      <c r="L25" s="537"/>
      <c r="M25" s="537"/>
      <c r="N25" s="537"/>
      <c r="O25" s="537"/>
      <c r="P25" s="537"/>
      <c r="Q25" s="189"/>
    </row>
    <row r="26" spans="1:17" ht="16.5" thickBot="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89"/>
    </row>
    <row r="27" spans="1:17">
      <c r="A27" s="538" t="s">
        <v>19</v>
      </c>
      <c r="B27" s="540" t="s">
        <v>5</v>
      </c>
      <c r="C27" s="541"/>
      <c r="D27" s="541"/>
      <c r="E27" s="542"/>
      <c r="F27" s="540" t="s">
        <v>6</v>
      </c>
      <c r="G27" s="541"/>
      <c r="H27" s="541"/>
      <c r="I27" s="542"/>
      <c r="J27" s="540" t="s">
        <v>20</v>
      </c>
      <c r="K27" s="541"/>
      <c r="L27" s="541"/>
      <c r="M27" s="542"/>
      <c r="N27" s="540" t="s">
        <v>21</v>
      </c>
      <c r="O27" s="541"/>
      <c r="P27" s="541"/>
      <c r="Q27" s="543"/>
    </row>
    <row r="28" spans="1:17" ht="15.75" thickBot="1">
      <c r="A28" s="539"/>
      <c r="B28" s="373" t="s">
        <v>1</v>
      </c>
      <c r="C28" s="374" t="s">
        <v>58</v>
      </c>
      <c r="D28" s="374" t="s">
        <v>22</v>
      </c>
      <c r="E28" s="374" t="s">
        <v>487</v>
      </c>
      <c r="F28" s="373" t="s">
        <v>1</v>
      </c>
      <c r="G28" s="374" t="s">
        <v>58</v>
      </c>
      <c r="H28" s="374" t="s">
        <v>22</v>
      </c>
      <c r="I28" s="374" t="s">
        <v>487</v>
      </c>
      <c r="J28" s="373" t="s">
        <v>1</v>
      </c>
      <c r="K28" s="374" t="s">
        <v>58</v>
      </c>
      <c r="L28" s="374" t="s">
        <v>22</v>
      </c>
      <c r="M28" s="374" t="s">
        <v>487</v>
      </c>
      <c r="N28" s="373" t="s">
        <v>1</v>
      </c>
      <c r="O28" s="374" t="s">
        <v>58</v>
      </c>
      <c r="P28" s="374" t="s">
        <v>22</v>
      </c>
      <c r="Q28" s="375" t="s">
        <v>487</v>
      </c>
    </row>
    <row r="29" spans="1:17">
      <c r="A29" s="368" t="s">
        <v>506</v>
      </c>
      <c r="B29" s="369">
        <v>19207</v>
      </c>
      <c r="C29" s="370">
        <v>1040535.67</v>
      </c>
      <c r="D29" s="370">
        <v>54.17</v>
      </c>
      <c r="E29" s="370">
        <v>52.71</v>
      </c>
      <c r="F29" s="369">
        <v>2776</v>
      </c>
      <c r="G29" s="370">
        <v>194913.94</v>
      </c>
      <c r="H29" s="370">
        <v>70.209999999999994</v>
      </c>
      <c r="I29" s="370">
        <v>75.78</v>
      </c>
      <c r="J29" s="369">
        <v>1301</v>
      </c>
      <c r="K29" s="370">
        <v>74070.990000000005</v>
      </c>
      <c r="L29" s="370">
        <v>56.93</v>
      </c>
      <c r="M29" s="370">
        <v>57.68</v>
      </c>
      <c r="N29" s="371">
        <v>443</v>
      </c>
      <c r="O29" s="370">
        <v>28448.46</v>
      </c>
      <c r="P29" s="371">
        <v>64.22</v>
      </c>
      <c r="Q29" s="372">
        <v>66.31</v>
      </c>
    </row>
    <row r="30" spans="1:17">
      <c r="A30" s="361" t="s">
        <v>507</v>
      </c>
      <c r="B30" s="192">
        <v>11139</v>
      </c>
      <c r="C30" s="193">
        <v>1587769.63</v>
      </c>
      <c r="D30" s="193">
        <v>142.54</v>
      </c>
      <c r="E30" s="193">
        <v>139.16</v>
      </c>
      <c r="F30" s="192">
        <v>5053</v>
      </c>
      <c r="G30" s="193">
        <v>748566.21</v>
      </c>
      <c r="H30" s="193">
        <v>148.13999999999999</v>
      </c>
      <c r="I30" s="193">
        <v>146.44999999999999</v>
      </c>
      <c r="J30" s="192">
        <v>957</v>
      </c>
      <c r="K30" s="193">
        <v>142571.35</v>
      </c>
      <c r="L30" s="193">
        <v>148.97999999999999</v>
      </c>
      <c r="M30" s="193">
        <v>148.18</v>
      </c>
      <c r="N30" s="191">
        <v>634</v>
      </c>
      <c r="O30" s="193">
        <v>95184.87</v>
      </c>
      <c r="P30" s="191">
        <v>150.13</v>
      </c>
      <c r="Q30" s="362">
        <v>149.91999999999999</v>
      </c>
    </row>
    <row r="31" spans="1:17">
      <c r="A31" s="361" t="s">
        <v>508</v>
      </c>
      <c r="B31" s="192">
        <v>5689</v>
      </c>
      <c r="C31" s="193">
        <v>1399543.96</v>
      </c>
      <c r="D31" s="193">
        <v>246.01</v>
      </c>
      <c r="E31" s="193">
        <v>244.8</v>
      </c>
      <c r="F31" s="192">
        <v>3433</v>
      </c>
      <c r="G31" s="193">
        <v>851913.26</v>
      </c>
      <c r="H31" s="193">
        <v>248.15</v>
      </c>
      <c r="I31" s="193">
        <v>247.94</v>
      </c>
      <c r="J31" s="192">
        <v>2236</v>
      </c>
      <c r="K31" s="193">
        <v>589953.81999999995</v>
      </c>
      <c r="L31" s="193">
        <v>263.83999999999997</v>
      </c>
      <c r="M31" s="193">
        <v>272.72000000000003</v>
      </c>
      <c r="N31" s="191">
        <v>158</v>
      </c>
      <c r="O31" s="193">
        <v>35691.72</v>
      </c>
      <c r="P31" s="191">
        <v>225.9</v>
      </c>
      <c r="Q31" s="362">
        <v>216</v>
      </c>
    </row>
    <row r="32" spans="1:17">
      <c r="A32" s="361" t="s">
        <v>509</v>
      </c>
      <c r="B32" s="192">
        <v>40303</v>
      </c>
      <c r="C32" s="193">
        <v>14917637.890000001</v>
      </c>
      <c r="D32" s="193">
        <v>370.14</v>
      </c>
      <c r="E32" s="193">
        <v>369.5</v>
      </c>
      <c r="F32" s="192">
        <v>4167</v>
      </c>
      <c r="G32" s="193">
        <v>1491971.92</v>
      </c>
      <c r="H32" s="193">
        <v>358.04</v>
      </c>
      <c r="I32" s="193">
        <v>359.19</v>
      </c>
      <c r="J32" s="192">
        <v>23384</v>
      </c>
      <c r="K32" s="193">
        <v>8470820.0800000001</v>
      </c>
      <c r="L32" s="193">
        <v>362.25</v>
      </c>
      <c r="M32" s="193">
        <v>360</v>
      </c>
      <c r="N32" s="191">
        <v>440</v>
      </c>
      <c r="O32" s="193">
        <v>158708.03</v>
      </c>
      <c r="P32" s="191">
        <v>360.7</v>
      </c>
      <c r="Q32" s="362">
        <v>360</v>
      </c>
    </row>
    <row r="33" spans="1:17">
      <c r="A33" s="361" t="s">
        <v>510</v>
      </c>
      <c r="B33" s="192">
        <v>77200</v>
      </c>
      <c r="C33" s="193">
        <v>35048177.369999997</v>
      </c>
      <c r="D33" s="193">
        <v>453.99</v>
      </c>
      <c r="E33" s="193">
        <v>457.7</v>
      </c>
      <c r="F33" s="192">
        <v>3883</v>
      </c>
      <c r="G33" s="193">
        <v>1718768.41</v>
      </c>
      <c r="H33" s="193">
        <v>442.64</v>
      </c>
      <c r="I33" s="193">
        <v>438.16</v>
      </c>
      <c r="J33" s="192">
        <v>25478</v>
      </c>
      <c r="K33" s="193">
        <v>11611661.08</v>
      </c>
      <c r="L33" s="193">
        <v>455.75</v>
      </c>
      <c r="M33" s="193">
        <v>463.86</v>
      </c>
      <c r="N33" s="191">
        <v>0</v>
      </c>
      <c r="O33" s="193">
        <v>0</v>
      </c>
      <c r="P33" s="191">
        <v>0</v>
      </c>
      <c r="Q33" s="362" t="s">
        <v>476</v>
      </c>
    </row>
    <row r="34" spans="1:17">
      <c r="A34" s="361" t="s">
        <v>511</v>
      </c>
      <c r="B34" s="192">
        <v>71150</v>
      </c>
      <c r="C34" s="193">
        <v>38980861.479999997</v>
      </c>
      <c r="D34" s="193">
        <v>547.87</v>
      </c>
      <c r="E34" s="193">
        <v>546.9</v>
      </c>
      <c r="F34" s="192">
        <v>2632</v>
      </c>
      <c r="G34" s="193">
        <v>1432525.41</v>
      </c>
      <c r="H34" s="193">
        <v>544.27</v>
      </c>
      <c r="I34" s="193">
        <v>533.62</v>
      </c>
      <c r="J34" s="192">
        <v>18168</v>
      </c>
      <c r="K34" s="193">
        <v>9875994.6300000008</v>
      </c>
      <c r="L34" s="193">
        <v>543.59</v>
      </c>
      <c r="M34" s="193">
        <v>538.20000000000005</v>
      </c>
      <c r="N34" s="191">
        <v>0</v>
      </c>
      <c r="O34" s="193">
        <v>0</v>
      </c>
      <c r="P34" s="191">
        <v>0</v>
      </c>
      <c r="Q34" s="362" t="s">
        <v>476</v>
      </c>
    </row>
    <row r="35" spans="1:17">
      <c r="A35" s="361" t="s">
        <v>512</v>
      </c>
      <c r="B35" s="192">
        <v>76696</v>
      </c>
      <c r="C35" s="193">
        <v>49806287.990000002</v>
      </c>
      <c r="D35" s="193">
        <v>649.4</v>
      </c>
      <c r="E35" s="193">
        <v>650.26</v>
      </c>
      <c r="F35" s="192">
        <v>1340</v>
      </c>
      <c r="G35" s="193">
        <v>865379.58</v>
      </c>
      <c r="H35" s="193">
        <v>645.80999999999995</v>
      </c>
      <c r="I35" s="193">
        <v>644.70000000000005</v>
      </c>
      <c r="J35" s="192">
        <v>18745</v>
      </c>
      <c r="K35" s="193">
        <v>12100118.550000001</v>
      </c>
      <c r="L35" s="193">
        <v>645.51</v>
      </c>
      <c r="M35" s="193">
        <v>643.82000000000005</v>
      </c>
      <c r="N35" s="191">
        <v>1</v>
      </c>
      <c r="O35" s="193">
        <v>671.4</v>
      </c>
      <c r="P35" s="191">
        <v>671.4</v>
      </c>
      <c r="Q35" s="362">
        <v>671.4</v>
      </c>
    </row>
    <row r="36" spans="1:17">
      <c r="A36" s="361" t="s">
        <v>513</v>
      </c>
      <c r="B36" s="192">
        <v>73037</v>
      </c>
      <c r="C36" s="193">
        <v>54676964.960000001</v>
      </c>
      <c r="D36" s="193">
        <v>748.62</v>
      </c>
      <c r="E36" s="193">
        <v>748.92</v>
      </c>
      <c r="F36" s="192">
        <v>1073</v>
      </c>
      <c r="G36" s="193">
        <v>803326.87</v>
      </c>
      <c r="H36" s="193">
        <v>748.67</v>
      </c>
      <c r="I36" s="193">
        <v>749.42</v>
      </c>
      <c r="J36" s="192">
        <v>12792</v>
      </c>
      <c r="K36" s="193">
        <v>9660517.5999999996</v>
      </c>
      <c r="L36" s="193">
        <v>755.2</v>
      </c>
      <c r="M36" s="193">
        <v>762.63</v>
      </c>
      <c r="N36" s="191">
        <v>824</v>
      </c>
      <c r="O36" s="193">
        <v>645454.87</v>
      </c>
      <c r="P36" s="191">
        <v>783.32</v>
      </c>
      <c r="Q36" s="362">
        <v>783.3</v>
      </c>
    </row>
    <row r="37" spans="1:17">
      <c r="A37" s="361" t="s">
        <v>514</v>
      </c>
      <c r="B37" s="192">
        <v>52754</v>
      </c>
      <c r="C37" s="193">
        <v>44711189.649999999</v>
      </c>
      <c r="D37" s="193">
        <v>847.54</v>
      </c>
      <c r="E37" s="193">
        <v>846.15</v>
      </c>
      <c r="F37" s="192">
        <v>958</v>
      </c>
      <c r="G37" s="193">
        <v>815143.09</v>
      </c>
      <c r="H37" s="193">
        <v>850.88</v>
      </c>
      <c r="I37" s="193">
        <v>852.69</v>
      </c>
      <c r="J37" s="192">
        <v>6072</v>
      </c>
      <c r="K37" s="193">
        <v>5158372.2699999996</v>
      </c>
      <c r="L37" s="193">
        <v>849.53</v>
      </c>
      <c r="M37" s="193">
        <v>847.76</v>
      </c>
      <c r="N37" s="191">
        <v>66</v>
      </c>
      <c r="O37" s="193">
        <v>54403.58</v>
      </c>
      <c r="P37" s="191">
        <v>824.3</v>
      </c>
      <c r="Q37" s="362">
        <v>822.5</v>
      </c>
    </row>
    <row r="38" spans="1:17">
      <c r="A38" s="361" t="s">
        <v>515</v>
      </c>
      <c r="B38" s="192">
        <v>48319</v>
      </c>
      <c r="C38" s="193">
        <v>46165029.439999998</v>
      </c>
      <c r="D38" s="193">
        <v>955.42</v>
      </c>
      <c r="E38" s="193">
        <v>957.41</v>
      </c>
      <c r="F38" s="192">
        <v>888</v>
      </c>
      <c r="G38" s="193">
        <v>848707.2</v>
      </c>
      <c r="H38" s="193">
        <v>955.75</v>
      </c>
      <c r="I38" s="193">
        <v>957.78</v>
      </c>
      <c r="J38" s="192">
        <v>5553</v>
      </c>
      <c r="K38" s="193">
        <v>5294558.7699999996</v>
      </c>
      <c r="L38" s="193">
        <v>953.46</v>
      </c>
      <c r="M38" s="193">
        <v>953.78</v>
      </c>
      <c r="N38" s="191">
        <v>0</v>
      </c>
      <c r="O38" s="193">
        <v>0</v>
      </c>
      <c r="P38" s="191">
        <v>0</v>
      </c>
      <c r="Q38" s="362" t="s">
        <v>476</v>
      </c>
    </row>
    <row r="39" spans="1:17">
      <c r="A39" s="361" t="s">
        <v>493</v>
      </c>
      <c r="B39" s="192">
        <v>312206</v>
      </c>
      <c r="C39" s="193">
        <v>397597959.63</v>
      </c>
      <c r="D39" s="193">
        <v>1273.51</v>
      </c>
      <c r="E39" s="193">
        <v>1300</v>
      </c>
      <c r="F39" s="192">
        <v>2139</v>
      </c>
      <c r="G39" s="193">
        <v>2529454.85</v>
      </c>
      <c r="H39" s="193">
        <v>1182.54</v>
      </c>
      <c r="I39" s="193">
        <v>1160.3800000000001</v>
      </c>
      <c r="J39" s="192">
        <v>18674</v>
      </c>
      <c r="K39" s="193">
        <v>22000685.149999999</v>
      </c>
      <c r="L39" s="193">
        <v>1178.1500000000001</v>
      </c>
      <c r="M39" s="193">
        <v>1150.5899999999999</v>
      </c>
      <c r="N39" s="191">
        <v>1</v>
      </c>
      <c r="O39" s="193">
        <v>1205.3800000000001</v>
      </c>
      <c r="P39" s="191">
        <v>1205.3800000000001</v>
      </c>
      <c r="Q39" s="362">
        <v>1205.3800000000001</v>
      </c>
    </row>
    <row r="40" spans="1:17">
      <c r="A40" s="361" t="s">
        <v>494</v>
      </c>
      <c r="B40" s="192">
        <v>205369</v>
      </c>
      <c r="C40" s="193">
        <v>349352173.95999998</v>
      </c>
      <c r="D40" s="193">
        <v>1701.09</v>
      </c>
      <c r="E40" s="193">
        <v>1685.15</v>
      </c>
      <c r="F40" s="192">
        <v>353</v>
      </c>
      <c r="G40" s="193">
        <v>594544.06999999995</v>
      </c>
      <c r="H40" s="193">
        <v>1684.26</v>
      </c>
      <c r="I40" s="193">
        <v>1650.67</v>
      </c>
      <c r="J40" s="192">
        <v>2549</v>
      </c>
      <c r="K40" s="193">
        <v>4321827.63</v>
      </c>
      <c r="L40" s="193">
        <v>1695.5</v>
      </c>
      <c r="M40" s="193">
        <v>1676.98</v>
      </c>
      <c r="N40" s="191">
        <v>0</v>
      </c>
      <c r="O40" s="193">
        <v>0</v>
      </c>
      <c r="P40" s="191">
        <v>0</v>
      </c>
      <c r="Q40" s="362" t="s">
        <v>476</v>
      </c>
    </row>
    <row r="41" spans="1:17">
      <c r="A41" s="361" t="s">
        <v>495</v>
      </c>
      <c r="B41" s="192">
        <v>52825</v>
      </c>
      <c r="C41" s="193">
        <v>116922674.87</v>
      </c>
      <c r="D41" s="193">
        <v>2213.4</v>
      </c>
      <c r="E41" s="193">
        <v>2185.2399999999998</v>
      </c>
      <c r="F41" s="192">
        <v>75</v>
      </c>
      <c r="G41" s="193">
        <v>164130.39000000001</v>
      </c>
      <c r="H41" s="193">
        <v>2188.41</v>
      </c>
      <c r="I41" s="193">
        <v>2169.94</v>
      </c>
      <c r="J41" s="192">
        <v>515</v>
      </c>
      <c r="K41" s="193">
        <v>1122187.53</v>
      </c>
      <c r="L41" s="193">
        <v>2179</v>
      </c>
      <c r="M41" s="193">
        <v>2144.69</v>
      </c>
      <c r="N41" s="191">
        <v>0</v>
      </c>
      <c r="O41" s="193">
        <v>0</v>
      </c>
      <c r="P41" s="191">
        <v>0</v>
      </c>
      <c r="Q41" s="362" t="s">
        <v>476</v>
      </c>
    </row>
    <row r="42" spans="1:17">
      <c r="A42" s="361" t="s">
        <v>542</v>
      </c>
      <c r="B42" s="192">
        <v>7082</v>
      </c>
      <c r="C42" s="193">
        <v>19065703.260000002</v>
      </c>
      <c r="D42" s="193">
        <v>2692.14</v>
      </c>
      <c r="E42" s="193">
        <v>2658.26</v>
      </c>
      <c r="F42" s="192">
        <v>18</v>
      </c>
      <c r="G42" s="193">
        <v>48168.08</v>
      </c>
      <c r="H42" s="193">
        <v>2676</v>
      </c>
      <c r="I42" s="193">
        <v>2632.51</v>
      </c>
      <c r="J42" s="192">
        <v>143</v>
      </c>
      <c r="K42" s="193">
        <v>386683.26</v>
      </c>
      <c r="L42" s="193">
        <v>2704.08</v>
      </c>
      <c r="M42" s="193">
        <v>2700.65</v>
      </c>
      <c r="N42" s="191">
        <v>0</v>
      </c>
      <c r="O42" s="193">
        <v>0</v>
      </c>
      <c r="P42" s="191">
        <v>0</v>
      </c>
      <c r="Q42" s="362" t="s">
        <v>476</v>
      </c>
    </row>
    <row r="43" spans="1:17">
      <c r="A43" s="361" t="s">
        <v>543</v>
      </c>
      <c r="B43" s="192">
        <v>3863</v>
      </c>
      <c r="C43" s="193">
        <v>12286404.1</v>
      </c>
      <c r="D43" s="193">
        <v>3180.53</v>
      </c>
      <c r="E43" s="193">
        <v>3153.48</v>
      </c>
      <c r="F43" s="192">
        <v>5</v>
      </c>
      <c r="G43" s="193">
        <v>15885.78</v>
      </c>
      <c r="H43" s="193">
        <v>3177.16</v>
      </c>
      <c r="I43" s="193">
        <v>3246.98</v>
      </c>
      <c r="J43" s="192">
        <v>15</v>
      </c>
      <c r="K43" s="193">
        <v>47184.5</v>
      </c>
      <c r="L43" s="193">
        <v>3145.63</v>
      </c>
      <c r="M43" s="193">
        <v>3121.6</v>
      </c>
      <c r="N43" s="191">
        <v>0</v>
      </c>
      <c r="O43" s="193">
        <v>0</v>
      </c>
      <c r="P43" s="191">
        <v>0</v>
      </c>
      <c r="Q43" s="362" t="s">
        <v>476</v>
      </c>
    </row>
    <row r="44" spans="1:17">
      <c r="A44" s="361" t="s">
        <v>544</v>
      </c>
      <c r="B44" s="192">
        <v>530</v>
      </c>
      <c r="C44" s="193">
        <v>1952080.17</v>
      </c>
      <c r="D44" s="193">
        <v>3683.17</v>
      </c>
      <c r="E44" s="193">
        <v>3648.63</v>
      </c>
      <c r="F44" s="192">
        <v>2</v>
      </c>
      <c r="G44" s="193">
        <v>7305.22</v>
      </c>
      <c r="H44" s="193">
        <v>3652.61</v>
      </c>
      <c r="I44" s="193">
        <v>3652.61</v>
      </c>
      <c r="J44" s="192">
        <v>5</v>
      </c>
      <c r="K44" s="193">
        <v>19251.21</v>
      </c>
      <c r="L44" s="193">
        <v>3850.24</v>
      </c>
      <c r="M44" s="193">
        <v>3885.34</v>
      </c>
      <c r="N44" s="191">
        <v>0</v>
      </c>
      <c r="O44" s="193">
        <v>0</v>
      </c>
      <c r="P44" s="191">
        <v>0</v>
      </c>
      <c r="Q44" s="362" t="s">
        <v>476</v>
      </c>
    </row>
    <row r="45" spans="1:17" ht="15.75" thickBot="1">
      <c r="A45" s="363" t="s">
        <v>545</v>
      </c>
      <c r="B45" s="364">
        <v>105</v>
      </c>
      <c r="C45" s="365">
        <v>451749.56</v>
      </c>
      <c r="D45" s="365">
        <v>4302.38</v>
      </c>
      <c r="E45" s="365">
        <v>4155.8</v>
      </c>
      <c r="F45" s="364">
        <v>3</v>
      </c>
      <c r="G45" s="365">
        <v>12394.53</v>
      </c>
      <c r="H45" s="365">
        <v>4131.51</v>
      </c>
      <c r="I45" s="365">
        <v>4144.25</v>
      </c>
      <c r="J45" s="364">
        <v>1</v>
      </c>
      <c r="K45" s="365">
        <v>8769.81</v>
      </c>
      <c r="L45" s="365">
        <v>8769.81</v>
      </c>
      <c r="M45" s="365">
        <v>8769.81</v>
      </c>
      <c r="N45" s="366">
        <v>0</v>
      </c>
      <c r="O45" s="365">
        <v>0</v>
      </c>
      <c r="P45" s="366">
        <v>0</v>
      </c>
      <c r="Q45" s="367" t="s">
        <v>476</v>
      </c>
    </row>
    <row r="46" spans="1:17" ht="16.5" thickBot="1">
      <c r="A46" s="356" t="s">
        <v>594</v>
      </c>
      <c r="B46" s="357">
        <v>1057474</v>
      </c>
      <c r="C46" s="358">
        <v>1185962743.5899999</v>
      </c>
      <c r="D46" s="358">
        <v>1121.51</v>
      </c>
      <c r="E46" s="358">
        <v>1105.7</v>
      </c>
      <c r="F46" s="357">
        <v>28798</v>
      </c>
      <c r="G46" s="358">
        <v>13143098.810000001</v>
      </c>
      <c r="H46" s="358">
        <v>456.39</v>
      </c>
      <c r="I46" s="358">
        <v>389.34</v>
      </c>
      <c r="J46" s="357">
        <v>136588</v>
      </c>
      <c r="K46" s="358">
        <v>90885228.230000004</v>
      </c>
      <c r="L46" s="358">
        <v>665.4</v>
      </c>
      <c r="M46" s="358">
        <v>574.79999999999995</v>
      </c>
      <c r="N46" s="359">
        <v>2567</v>
      </c>
      <c r="O46" s="358">
        <v>1019768.31</v>
      </c>
      <c r="P46" s="359">
        <v>397.26</v>
      </c>
      <c r="Q46" s="360">
        <v>360</v>
      </c>
    </row>
    <row r="49" spans="1:17" ht="15.75">
      <c r="A49" s="530" t="s">
        <v>692</v>
      </c>
      <c r="B49" s="530"/>
      <c r="C49" s="530"/>
      <c r="D49" s="530"/>
      <c r="E49" s="530"/>
      <c r="F49" s="530"/>
      <c r="G49" s="530"/>
      <c r="H49" s="530"/>
      <c r="I49" s="530"/>
      <c r="J49" s="530"/>
      <c r="K49" s="530"/>
      <c r="L49" s="530"/>
      <c r="M49" s="530"/>
      <c r="N49" s="530"/>
      <c r="O49" s="530"/>
      <c r="P49" s="530"/>
      <c r="Q49" s="194"/>
    </row>
    <row r="50" spans="1:17" ht="15.75" thickBot="1"/>
    <row r="51" spans="1:17">
      <c r="A51" s="531" t="s">
        <v>19</v>
      </c>
      <c r="B51" s="533" t="s">
        <v>5</v>
      </c>
      <c r="C51" s="534"/>
      <c r="D51" s="534"/>
      <c r="E51" s="535"/>
      <c r="F51" s="533" t="s">
        <v>6</v>
      </c>
      <c r="G51" s="534"/>
      <c r="H51" s="534"/>
      <c r="I51" s="535"/>
      <c r="J51" s="533" t="s">
        <v>20</v>
      </c>
      <c r="K51" s="534"/>
      <c r="L51" s="534"/>
      <c r="M51" s="535"/>
      <c r="N51" s="533" t="s">
        <v>21</v>
      </c>
      <c r="O51" s="534"/>
      <c r="P51" s="534"/>
      <c r="Q51" s="536"/>
    </row>
    <row r="52" spans="1:17" ht="15.75" thickBot="1">
      <c r="A52" s="532"/>
      <c r="B52" s="376" t="s">
        <v>1</v>
      </c>
      <c r="C52" s="377" t="s">
        <v>58</v>
      </c>
      <c r="D52" s="377" t="s">
        <v>22</v>
      </c>
      <c r="E52" s="377" t="s">
        <v>487</v>
      </c>
      <c r="F52" s="376" t="s">
        <v>1</v>
      </c>
      <c r="G52" s="377" t="s">
        <v>58</v>
      </c>
      <c r="H52" s="377" t="s">
        <v>22</v>
      </c>
      <c r="I52" s="377" t="s">
        <v>487</v>
      </c>
      <c r="J52" s="376" t="s">
        <v>1</v>
      </c>
      <c r="K52" s="377" t="s">
        <v>58</v>
      </c>
      <c r="L52" s="377" t="s">
        <v>22</v>
      </c>
      <c r="M52" s="377" t="s">
        <v>487</v>
      </c>
      <c r="N52" s="376" t="s">
        <v>1</v>
      </c>
      <c r="O52" s="377" t="s">
        <v>58</v>
      </c>
      <c r="P52" s="377" t="s">
        <v>22</v>
      </c>
      <c r="Q52" s="378" t="s">
        <v>487</v>
      </c>
    </row>
    <row r="53" spans="1:17">
      <c r="A53" s="379" t="s">
        <v>506</v>
      </c>
      <c r="B53" s="380">
        <v>13601</v>
      </c>
      <c r="C53" s="381">
        <v>793459.18</v>
      </c>
      <c r="D53" s="381">
        <v>58.34</v>
      </c>
      <c r="E53" s="381">
        <v>58.29</v>
      </c>
      <c r="F53" s="380">
        <v>11539</v>
      </c>
      <c r="G53" s="381">
        <v>732881.8</v>
      </c>
      <c r="H53" s="381">
        <v>63.51</v>
      </c>
      <c r="I53" s="381">
        <v>65.56</v>
      </c>
      <c r="J53" s="380">
        <v>527</v>
      </c>
      <c r="K53" s="381">
        <v>30729.56</v>
      </c>
      <c r="L53" s="381">
        <v>58.31</v>
      </c>
      <c r="M53" s="381">
        <v>61.71</v>
      </c>
      <c r="N53" s="382">
        <v>507</v>
      </c>
      <c r="O53" s="381">
        <v>34734.86</v>
      </c>
      <c r="P53" s="382">
        <v>68.510000000000005</v>
      </c>
      <c r="Q53" s="383">
        <v>66.900000000000006</v>
      </c>
    </row>
    <row r="54" spans="1:17">
      <c r="A54" s="384" t="s">
        <v>507</v>
      </c>
      <c r="B54" s="196">
        <v>12198</v>
      </c>
      <c r="C54" s="197">
        <v>1788495.53</v>
      </c>
      <c r="D54" s="197">
        <v>146.62</v>
      </c>
      <c r="E54" s="197">
        <v>144</v>
      </c>
      <c r="F54" s="196">
        <v>12451</v>
      </c>
      <c r="G54" s="197">
        <v>1858237.18</v>
      </c>
      <c r="H54" s="197">
        <v>149.24</v>
      </c>
      <c r="I54" s="197">
        <v>148.11000000000001</v>
      </c>
      <c r="J54" s="196">
        <v>516</v>
      </c>
      <c r="K54" s="197">
        <v>80550.61</v>
      </c>
      <c r="L54" s="197">
        <v>156.11000000000001</v>
      </c>
      <c r="M54" s="197">
        <v>160</v>
      </c>
      <c r="N54" s="195">
        <v>1352</v>
      </c>
      <c r="O54" s="197">
        <v>200997.15</v>
      </c>
      <c r="P54" s="195">
        <v>148.66999999999999</v>
      </c>
      <c r="Q54" s="385">
        <v>149.91999999999999</v>
      </c>
    </row>
    <row r="55" spans="1:17">
      <c r="A55" s="384" t="s">
        <v>508</v>
      </c>
      <c r="B55" s="196">
        <v>8236</v>
      </c>
      <c r="C55" s="197">
        <v>2036797.08</v>
      </c>
      <c r="D55" s="197">
        <v>247.3</v>
      </c>
      <c r="E55" s="197">
        <v>246.39</v>
      </c>
      <c r="F55" s="196">
        <v>11178</v>
      </c>
      <c r="G55" s="197">
        <v>2786904.61</v>
      </c>
      <c r="H55" s="197">
        <v>249.32</v>
      </c>
      <c r="I55" s="197">
        <v>247.32</v>
      </c>
      <c r="J55" s="196">
        <v>1579</v>
      </c>
      <c r="K55" s="197">
        <v>405519.01</v>
      </c>
      <c r="L55" s="197">
        <v>256.82</v>
      </c>
      <c r="M55" s="197">
        <v>246.07</v>
      </c>
      <c r="N55" s="195">
        <v>267</v>
      </c>
      <c r="O55" s="197">
        <v>60708.82</v>
      </c>
      <c r="P55" s="195">
        <v>227.37</v>
      </c>
      <c r="Q55" s="385">
        <v>221.92</v>
      </c>
    </row>
    <row r="56" spans="1:17">
      <c r="A56" s="384" t="s">
        <v>509</v>
      </c>
      <c r="B56" s="196">
        <v>96580</v>
      </c>
      <c r="C56" s="197">
        <v>35391166.549999997</v>
      </c>
      <c r="D56" s="197">
        <v>366.44</v>
      </c>
      <c r="E56" s="197">
        <v>360</v>
      </c>
      <c r="F56" s="196">
        <v>54864</v>
      </c>
      <c r="G56" s="197">
        <v>19145876.149999999</v>
      </c>
      <c r="H56" s="197">
        <v>348.97</v>
      </c>
      <c r="I56" s="197">
        <v>342.08</v>
      </c>
      <c r="J56" s="196">
        <v>26961</v>
      </c>
      <c r="K56" s="197">
        <v>9746557.1500000004</v>
      </c>
      <c r="L56" s="197">
        <v>361.51</v>
      </c>
      <c r="M56" s="197">
        <v>360</v>
      </c>
      <c r="N56" s="195">
        <v>640</v>
      </c>
      <c r="O56" s="197">
        <v>230391.51</v>
      </c>
      <c r="P56" s="195">
        <v>359.99</v>
      </c>
      <c r="Q56" s="385">
        <v>360</v>
      </c>
    </row>
    <row r="57" spans="1:17">
      <c r="A57" s="384" t="s">
        <v>510</v>
      </c>
      <c r="B57" s="196">
        <v>138558</v>
      </c>
      <c r="C57" s="197">
        <v>63384880.5</v>
      </c>
      <c r="D57" s="197">
        <v>457.46</v>
      </c>
      <c r="E57" s="197">
        <v>458.7</v>
      </c>
      <c r="F57" s="196">
        <v>55725</v>
      </c>
      <c r="G57" s="197">
        <v>24732661.079999998</v>
      </c>
      <c r="H57" s="197">
        <v>443.83</v>
      </c>
      <c r="I57" s="197">
        <v>438.16</v>
      </c>
      <c r="J57" s="196">
        <v>21143</v>
      </c>
      <c r="K57" s="197">
        <v>9723556.1699999999</v>
      </c>
      <c r="L57" s="197">
        <v>459.89</v>
      </c>
      <c r="M57" s="197">
        <v>468.25</v>
      </c>
      <c r="N57" s="195">
        <v>0</v>
      </c>
      <c r="O57" s="197">
        <v>0</v>
      </c>
      <c r="P57" s="195">
        <v>0</v>
      </c>
      <c r="Q57" s="385" t="s">
        <v>476</v>
      </c>
    </row>
    <row r="58" spans="1:17">
      <c r="A58" s="384" t="s">
        <v>511</v>
      </c>
      <c r="B58" s="196">
        <v>130224</v>
      </c>
      <c r="C58" s="197">
        <v>70982629.709999993</v>
      </c>
      <c r="D58" s="197">
        <v>545.08000000000004</v>
      </c>
      <c r="E58" s="197">
        <v>542.91999999999996</v>
      </c>
      <c r="F58" s="196">
        <v>69354</v>
      </c>
      <c r="G58" s="197">
        <v>38036722.340000004</v>
      </c>
      <c r="H58" s="197">
        <v>548.44000000000005</v>
      </c>
      <c r="I58" s="197">
        <v>540.63</v>
      </c>
      <c r="J58" s="196">
        <v>10313</v>
      </c>
      <c r="K58" s="197">
        <v>5565331.5599999996</v>
      </c>
      <c r="L58" s="197">
        <v>539.64</v>
      </c>
      <c r="M58" s="197">
        <v>536.5</v>
      </c>
      <c r="N58" s="195">
        <v>0</v>
      </c>
      <c r="O58" s="197">
        <v>0</v>
      </c>
      <c r="P58" s="195">
        <v>0</v>
      </c>
      <c r="Q58" s="385" t="s">
        <v>476</v>
      </c>
    </row>
    <row r="59" spans="1:17">
      <c r="A59" s="384" t="s">
        <v>512</v>
      </c>
      <c r="B59" s="196">
        <v>96118</v>
      </c>
      <c r="C59" s="197">
        <v>62163513.229999997</v>
      </c>
      <c r="D59" s="197">
        <v>646.74</v>
      </c>
      <c r="E59" s="197">
        <v>645.44000000000005</v>
      </c>
      <c r="F59" s="196">
        <v>29373</v>
      </c>
      <c r="G59" s="197">
        <v>18921633.289999999</v>
      </c>
      <c r="H59" s="197">
        <v>644.17999999999995</v>
      </c>
      <c r="I59" s="197">
        <v>640.79999999999995</v>
      </c>
      <c r="J59" s="196">
        <v>6476</v>
      </c>
      <c r="K59" s="197">
        <v>4138679.76</v>
      </c>
      <c r="L59" s="197">
        <v>639.08000000000004</v>
      </c>
      <c r="M59" s="197">
        <v>635.82000000000005</v>
      </c>
      <c r="N59" s="195">
        <v>0</v>
      </c>
      <c r="O59" s="197">
        <v>0</v>
      </c>
      <c r="P59" s="195">
        <v>0</v>
      </c>
      <c r="Q59" s="385" t="s">
        <v>476</v>
      </c>
    </row>
    <row r="60" spans="1:17">
      <c r="A60" s="384" t="s">
        <v>513</v>
      </c>
      <c r="B60" s="196">
        <v>59409</v>
      </c>
      <c r="C60" s="197">
        <v>44359833.799999997</v>
      </c>
      <c r="D60" s="197">
        <v>746.69</v>
      </c>
      <c r="E60" s="197">
        <v>745.11</v>
      </c>
      <c r="F60" s="196">
        <v>23409</v>
      </c>
      <c r="G60" s="197">
        <v>17488664.609999999</v>
      </c>
      <c r="H60" s="197">
        <v>747.09</v>
      </c>
      <c r="I60" s="197">
        <v>746.4</v>
      </c>
      <c r="J60" s="196">
        <v>5831</v>
      </c>
      <c r="K60" s="197">
        <v>4464340.38</v>
      </c>
      <c r="L60" s="197">
        <v>765.62</v>
      </c>
      <c r="M60" s="197">
        <v>783.3</v>
      </c>
      <c r="N60" s="195">
        <v>707</v>
      </c>
      <c r="O60" s="197">
        <v>553793.1</v>
      </c>
      <c r="P60" s="195">
        <v>783.3</v>
      </c>
      <c r="Q60" s="385">
        <v>783.3</v>
      </c>
    </row>
    <row r="61" spans="1:17">
      <c r="A61" s="384" t="s">
        <v>514</v>
      </c>
      <c r="B61" s="196">
        <v>45493</v>
      </c>
      <c r="C61" s="197">
        <v>38590315.490000002</v>
      </c>
      <c r="D61" s="197">
        <v>848.27</v>
      </c>
      <c r="E61" s="197">
        <v>847.57</v>
      </c>
      <c r="F61" s="196">
        <v>18695</v>
      </c>
      <c r="G61" s="197">
        <v>15878485.4</v>
      </c>
      <c r="H61" s="197">
        <v>849.34</v>
      </c>
      <c r="I61" s="197">
        <v>849.08</v>
      </c>
      <c r="J61" s="196">
        <v>1370</v>
      </c>
      <c r="K61" s="197">
        <v>1162075.24</v>
      </c>
      <c r="L61" s="197">
        <v>848.23</v>
      </c>
      <c r="M61" s="197">
        <v>845.5</v>
      </c>
      <c r="N61" s="195">
        <v>49</v>
      </c>
      <c r="O61" s="197">
        <v>40302.5</v>
      </c>
      <c r="P61" s="195">
        <v>822.5</v>
      </c>
      <c r="Q61" s="385">
        <v>822.5</v>
      </c>
    </row>
    <row r="62" spans="1:17">
      <c r="A62" s="384" t="s">
        <v>515</v>
      </c>
      <c r="B62" s="196">
        <v>46713</v>
      </c>
      <c r="C62" s="197">
        <v>44665269.579999998</v>
      </c>
      <c r="D62" s="197">
        <v>956.16</v>
      </c>
      <c r="E62" s="197">
        <v>958.85</v>
      </c>
      <c r="F62" s="196">
        <v>19284</v>
      </c>
      <c r="G62" s="197">
        <v>18410103.260000002</v>
      </c>
      <c r="H62" s="197">
        <v>954.68</v>
      </c>
      <c r="I62" s="197">
        <v>955.46</v>
      </c>
      <c r="J62" s="196">
        <v>952</v>
      </c>
      <c r="K62" s="197">
        <v>903125.95</v>
      </c>
      <c r="L62" s="197">
        <v>948.66</v>
      </c>
      <c r="M62" s="197">
        <v>947</v>
      </c>
      <c r="N62" s="195">
        <v>0</v>
      </c>
      <c r="O62" s="197">
        <v>0</v>
      </c>
      <c r="P62" s="195">
        <v>0</v>
      </c>
      <c r="Q62" s="385" t="s">
        <v>476</v>
      </c>
    </row>
    <row r="63" spans="1:17">
      <c r="A63" s="384" t="s">
        <v>493</v>
      </c>
      <c r="B63" s="196">
        <v>178918</v>
      </c>
      <c r="C63" s="197">
        <v>222620849.19999999</v>
      </c>
      <c r="D63" s="197">
        <v>1244.26</v>
      </c>
      <c r="E63" s="197">
        <v>1258.8599999999999</v>
      </c>
      <c r="F63" s="196">
        <v>48021</v>
      </c>
      <c r="G63" s="197">
        <v>57434499.759999998</v>
      </c>
      <c r="H63" s="197">
        <v>1196.03</v>
      </c>
      <c r="I63" s="197">
        <v>1178.43</v>
      </c>
      <c r="J63" s="196">
        <v>7433</v>
      </c>
      <c r="K63" s="197">
        <v>8380577.9800000004</v>
      </c>
      <c r="L63" s="197">
        <v>1127.48</v>
      </c>
      <c r="M63" s="197">
        <v>1098.53</v>
      </c>
      <c r="N63" s="195">
        <v>0</v>
      </c>
      <c r="O63" s="197">
        <v>0</v>
      </c>
      <c r="P63" s="195">
        <v>0</v>
      </c>
      <c r="Q63" s="385" t="s">
        <v>476</v>
      </c>
    </row>
    <row r="64" spans="1:17">
      <c r="A64" s="384" t="s">
        <v>494</v>
      </c>
      <c r="B64" s="196">
        <v>67761</v>
      </c>
      <c r="C64" s="197">
        <v>113906911.70999999</v>
      </c>
      <c r="D64" s="197">
        <v>1681.01</v>
      </c>
      <c r="E64" s="197">
        <v>1657.83</v>
      </c>
      <c r="F64" s="196">
        <v>8062</v>
      </c>
      <c r="G64" s="197">
        <v>13460060.08</v>
      </c>
      <c r="H64" s="197">
        <v>1669.57</v>
      </c>
      <c r="I64" s="197">
        <v>1628.23</v>
      </c>
      <c r="J64" s="196">
        <v>387</v>
      </c>
      <c r="K64" s="197">
        <v>644917.92000000004</v>
      </c>
      <c r="L64" s="197">
        <v>1666.45</v>
      </c>
      <c r="M64" s="197">
        <v>1630.3</v>
      </c>
      <c r="N64" s="195">
        <v>0</v>
      </c>
      <c r="O64" s="197">
        <v>0</v>
      </c>
      <c r="P64" s="195">
        <v>0</v>
      </c>
      <c r="Q64" s="385" t="s">
        <v>476</v>
      </c>
    </row>
    <row r="65" spans="1:17">
      <c r="A65" s="384" t="s">
        <v>495</v>
      </c>
      <c r="B65" s="196">
        <v>10993</v>
      </c>
      <c r="C65" s="197">
        <v>24192729.149999999</v>
      </c>
      <c r="D65" s="197">
        <v>2200.7399999999998</v>
      </c>
      <c r="E65" s="197">
        <v>2175.34</v>
      </c>
      <c r="F65" s="196">
        <v>1251</v>
      </c>
      <c r="G65" s="197">
        <v>2756079.24</v>
      </c>
      <c r="H65" s="197">
        <v>2203.1</v>
      </c>
      <c r="I65" s="197">
        <v>2193.16</v>
      </c>
      <c r="J65" s="196">
        <v>80</v>
      </c>
      <c r="K65" s="197">
        <v>172451.89</v>
      </c>
      <c r="L65" s="197">
        <v>2155.65</v>
      </c>
      <c r="M65" s="197">
        <v>2094.85</v>
      </c>
      <c r="N65" s="195">
        <v>0</v>
      </c>
      <c r="O65" s="197">
        <v>0</v>
      </c>
      <c r="P65" s="195">
        <v>0</v>
      </c>
      <c r="Q65" s="385" t="s">
        <v>476</v>
      </c>
    </row>
    <row r="66" spans="1:17">
      <c r="A66" s="384" t="s">
        <v>542</v>
      </c>
      <c r="B66" s="196">
        <v>3551</v>
      </c>
      <c r="C66" s="197">
        <v>9659651.9600000009</v>
      </c>
      <c r="D66" s="197">
        <v>2720.26</v>
      </c>
      <c r="E66" s="197">
        <v>2708.35</v>
      </c>
      <c r="F66" s="196">
        <v>196</v>
      </c>
      <c r="G66" s="197">
        <v>520410.89</v>
      </c>
      <c r="H66" s="197">
        <v>2655.16</v>
      </c>
      <c r="I66" s="197">
        <v>2623.17</v>
      </c>
      <c r="J66" s="196">
        <v>19</v>
      </c>
      <c r="K66" s="197">
        <v>51997.94</v>
      </c>
      <c r="L66" s="197">
        <v>2736.73</v>
      </c>
      <c r="M66" s="197">
        <v>2783.3</v>
      </c>
      <c r="N66" s="195">
        <v>0</v>
      </c>
      <c r="O66" s="197">
        <v>0</v>
      </c>
      <c r="P66" s="195">
        <v>0</v>
      </c>
      <c r="Q66" s="385" t="s">
        <v>476</v>
      </c>
    </row>
    <row r="67" spans="1:17">
      <c r="A67" s="384" t="s">
        <v>543</v>
      </c>
      <c r="B67" s="196">
        <v>1657</v>
      </c>
      <c r="C67" s="197">
        <v>5262585.67</v>
      </c>
      <c r="D67" s="197">
        <v>3175.97</v>
      </c>
      <c r="E67" s="197">
        <v>3148.34</v>
      </c>
      <c r="F67" s="196">
        <v>24</v>
      </c>
      <c r="G67" s="197">
        <v>77193.75</v>
      </c>
      <c r="H67" s="197">
        <v>3216.41</v>
      </c>
      <c r="I67" s="197">
        <v>3209.92</v>
      </c>
      <c r="J67" s="196">
        <v>2</v>
      </c>
      <c r="K67" s="197">
        <v>6303.23</v>
      </c>
      <c r="L67" s="197">
        <v>3151.62</v>
      </c>
      <c r="M67" s="197">
        <v>3151.62</v>
      </c>
      <c r="N67" s="195">
        <v>0</v>
      </c>
      <c r="O67" s="197">
        <v>0</v>
      </c>
      <c r="P67" s="195">
        <v>0</v>
      </c>
      <c r="Q67" s="385" t="s">
        <v>476</v>
      </c>
    </row>
    <row r="68" spans="1:17">
      <c r="A68" s="384" t="s">
        <v>544</v>
      </c>
      <c r="B68" s="196">
        <v>356</v>
      </c>
      <c r="C68" s="197">
        <v>1322365.73</v>
      </c>
      <c r="D68" s="197">
        <v>3714.51</v>
      </c>
      <c r="E68" s="197">
        <v>3700.74</v>
      </c>
      <c r="F68" s="196">
        <v>10</v>
      </c>
      <c r="G68" s="197">
        <v>36404.720000000001</v>
      </c>
      <c r="H68" s="197">
        <v>3640.47</v>
      </c>
      <c r="I68" s="197">
        <v>3595.63</v>
      </c>
      <c r="J68" s="196">
        <v>1</v>
      </c>
      <c r="K68" s="197">
        <v>3524.78</v>
      </c>
      <c r="L68" s="197">
        <v>3524.78</v>
      </c>
      <c r="M68" s="197">
        <v>3524.78</v>
      </c>
      <c r="N68" s="195">
        <v>0</v>
      </c>
      <c r="O68" s="197">
        <v>0</v>
      </c>
      <c r="P68" s="195">
        <v>0</v>
      </c>
      <c r="Q68" s="385" t="s">
        <v>476</v>
      </c>
    </row>
    <row r="69" spans="1:17" ht="15.75" thickBot="1">
      <c r="A69" s="386" t="s">
        <v>545</v>
      </c>
      <c r="B69" s="387">
        <v>136</v>
      </c>
      <c r="C69" s="388">
        <v>580866.52</v>
      </c>
      <c r="D69" s="388">
        <v>4271.08</v>
      </c>
      <c r="E69" s="388">
        <v>4139.43</v>
      </c>
      <c r="F69" s="387">
        <v>3</v>
      </c>
      <c r="G69" s="388">
        <v>14521.03</v>
      </c>
      <c r="H69" s="388">
        <v>4840.34</v>
      </c>
      <c r="I69" s="388">
        <v>4494.38</v>
      </c>
      <c r="J69" s="387">
        <v>0</v>
      </c>
      <c r="K69" s="388">
        <v>0</v>
      </c>
      <c r="L69" s="388">
        <v>0</v>
      </c>
      <c r="M69" s="388" t="s">
        <v>476</v>
      </c>
      <c r="N69" s="389">
        <v>0</v>
      </c>
      <c r="O69" s="388">
        <v>0</v>
      </c>
      <c r="P69" s="389">
        <v>0</v>
      </c>
      <c r="Q69" s="390" t="s">
        <v>476</v>
      </c>
    </row>
    <row r="70" spans="1:17" ht="16.5" thickBot="1">
      <c r="A70" s="198" t="s">
        <v>594</v>
      </c>
      <c r="B70" s="199">
        <v>910502</v>
      </c>
      <c r="C70" s="200">
        <v>741702320.59000003</v>
      </c>
      <c r="D70" s="200">
        <v>814.61</v>
      </c>
      <c r="E70" s="200">
        <v>654.76</v>
      </c>
      <c r="F70" s="199">
        <v>363439</v>
      </c>
      <c r="G70" s="200">
        <v>232291339.19</v>
      </c>
      <c r="H70" s="200">
        <v>639.15</v>
      </c>
      <c r="I70" s="200">
        <v>543.03</v>
      </c>
      <c r="J70" s="199">
        <v>83590</v>
      </c>
      <c r="K70" s="200">
        <v>45480239.130000003</v>
      </c>
      <c r="L70" s="200">
        <v>544.09</v>
      </c>
      <c r="M70" s="200">
        <v>476.75</v>
      </c>
      <c r="N70" s="201">
        <v>3522</v>
      </c>
      <c r="O70" s="200">
        <v>1120927.94</v>
      </c>
      <c r="P70" s="201">
        <v>318.26</v>
      </c>
      <c r="Q70" s="202">
        <v>185.14</v>
      </c>
    </row>
  </sheetData>
  <mergeCells count="18">
    <mergeCell ref="A1:P1"/>
    <mergeCell ref="A3:A4"/>
    <mergeCell ref="B3:E3"/>
    <mergeCell ref="F3:I3"/>
    <mergeCell ref="J3:M3"/>
    <mergeCell ref="N3:Q3"/>
    <mergeCell ref="A25:P25"/>
    <mergeCell ref="A27:A28"/>
    <mergeCell ref="B27:E27"/>
    <mergeCell ref="F27:I27"/>
    <mergeCell ref="J27:M27"/>
    <mergeCell ref="N27:Q27"/>
    <mergeCell ref="A49:P49"/>
    <mergeCell ref="A51:A52"/>
    <mergeCell ref="B51:E51"/>
    <mergeCell ref="F51:I51"/>
    <mergeCell ref="J51:M51"/>
    <mergeCell ref="N51:Q5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F28" sqref="F28"/>
    </sheetView>
  </sheetViews>
  <sheetFormatPr defaultRowHeight="15"/>
  <cols>
    <col min="1" max="1" width="8.85546875" customWidth="1"/>
    <col min="2" max="3" width="20.28515625" customWidth="1"/>
  </cols>
  <sheetData>
    <row r="1" spans="1:4" s="49" customFormat="1" ht="15.75">
      <c r="A1" s="516" t="s">
        <v>693</v>
      </c>
      <c r="B1" s="516"/>
      <c r="C1" s="516"/>
    </row>
    <row r="2" spans="1:4" ht="15.75" thickBot="1">
      <c r="B2" s="50"/>
    </row>
    <row r="3" spans="1:4" s="58" customFormat="1" ht="16.5" thickBot="1">
      <c r="A3" s="284" t="s">
        <v>60</v>
      </c>
      <c r="B3" s="263" t="s">
        <v>321</v>
      </c>
      <c r="C3" s="285" t="s">
        <v>1</v>
      </c>
    </row>
    <row r="4" spans="1:4">
      <c r="A4" s="143">
        <v>1</v>
      </c>
      <c r="B4" s="173" t="s">
        <v>86</v>
      </c>
      <c r="C4" s="276">
        <v>29321</v>
      </c>
    </row>
    <row r="5" spans="1:4">
      <c r="A5" s="79">
        <v>2</v>
      </c>
      <c r="B5" s="170" t="s">
        <v>87</v>
      </c>
      <c r="C5" s="286">
        <v>68073</v>
      </c>
      <c r="D5" s="8"/>
    </row>
    <row r="6" spans="1:4">
      <c r="A6" s="79">
        <v>3</v>
      </c>
      <c r="B6" s="157" t="s">
        <v>322</v>
      </c>
      <c r="C6" s="286">
        <v>10583</v>
      </c>
    </row>
    <row r="7" spans="1:4">
      <c r="A7" s="79">
        <v>4</v>
      </c>
      <c r="B7" s="157" t="s">
        <v>323</v>
      </c>
      <c r="C7" s="286">
        <v>13553</v>
      </c>
    </row>
    <row r="8" spans="1:4">
      <c r="A8" s="79">
        <v>5</v>
      </c>
      <c r="B8" s="157" t="s">
        <v>324</v>
      </c>
      <c r="C8" s="286">
        <v>17135</v>
      </c>
    </row>
    <row r="9" spans="1:4">
      <c r="A9" s="79">
        <v>6</v>
      </c>
      <c r="B9" s="157" t="s">
        <v>325</v>
      </c>
      <c r="C9" s="286">
        <v>19699</v>
      </c>
    </row>
    <row r="10" spans="1:4">
      <c r="A10" s="79">
        <v>7</v>
      </c>
      <c r="B10" s="157" t="s">
        <v>326</v>
      </c>
      <c r="C10" s="286">
        <v>23809</v>
      </c>
    </row>
    <row r="11" spans="1:4">
      <c r="A11" s="79">
        <v>8</v>
      </c>
      <c r="B11" s="157" t="s">
        <v>327</v>
      </c>
      <c r="C11" s="286">
        <v>25570</v>
      </c>
    </row>
    <row r="12" spans="1:4">
      <c r="A12" s="79">
        <v>9</v>
      </c>
      <c r="B12" s="157" t="s">
        <v>328</v>
      </c>
      <c r="C12" s="286">
        <v>31302</v>
      </c>
    </row>
    <row r="13" spans="1:4">
      <c r="A13" s="79">
        <v>10</v>
      </c>
      <c r="B13" s="157" t="s">
        <v>182</v>
      </c>
      <c r="C13" s="286">
        <v>35086</v>
      </c>
    </row>
    <row r="14" spans="1:4">
      <c r="A14" s="79">
        <v>11</v>
      </c>
      <c r="B14" s="157" t="s">
        <v>329</v>
      </c>
      <c r="C14" s="286">
        <v>37692</v>
      </c>
    </row>
    <row r="15" spans="1:4">
      <c r="A15" s="79">
        <v>12</v>
      </c>
      <c r="B15" s="157" t="s">
        <v>330</v>
      </c>
      <c r="C15" s="286">
        <v>46391</v>
      </c>
    </row>
    <row r="16" spans="1:4">
      <c r="A16" s="79">
        <v>13</v>
      </c>
      <c r="B16" s="157" t="s">
        <v>331</v>
      </c>
      <c r="C16" s="286">
        <v>54901</v>
      </c>
    </row>
    <row r="17" spans="1:3">
      <c r="A17" s="79">
        <v>14</v>
      </c>
      <c r="B17" s="157" t="s">
        <v>129</v>
      </c>
      <c r="C17" s="286">
        <v>62161</v>
      </c>
    </row>
    <row r="18" spans="1:3">
      <c r="A18" s="79">
        <v>15</v>
      </c>
      <c r="B18" s="157" t="s">
        <v>332</v>
      </c>
      <c r="C18" s="286">
        <v>66284</v>
      </c>
    </row>
    <row r="19" spans="1:3">
      <c r="A19" s="79">
        <v>16</v>
      </c>
      <c r="B19" s="157" t="s">
        <v>333</v>
      </c>
      <c r="C19" s="286">
        <v>66446</v>
      </c>
    </row>
    <row r="20" spans="1:3">
      <c r="A20" s="79">
        <v>17</v>
      </c>
      <c r="B20" s="157" t="s">
        <v>135</v>
      </c>
      <c r="C20" s="286">
        <v>72934</v>
      </c>
    </row>
    <row r="21" spans="1:3">
      <c r="A21" s="79">
        <v>18</v>
      </c>
      <c r="B21" s="157" t="s">
        <v>334</v>
      </c>
      <c r="C21" s="286">
        <v>75105</v>
      </c>
    </row>
    <row r="22" spans="1:3">
      <c r="A22" s="79">
        <v>19</v>
      </c>
      <c r="B22" s="157" t="s">
        <v>335</v>
      </c>
      <c r="C22" s="286">
        <v>76392</v>
      </c>
    </row>
    <row r="23" spans="1:3">
      <c r="A23" s="79">
        <v>20</v>
      </c>
      <c r="B23" s="157" t="s">
        <v>133</v>
      </c>
      <c r="C23" s="286">
        <v>82422</v>
      </c>
    </row>
    <row r="24" spans="1:3">
      <c r="A24" s="79">
        <v>21</v>
      </c>
      <c r="B24" s="157" t="s">
        <v>336</v>
      </c>
      <c r="C24" s="286">
        <v>88970</v>
      </c>
    </row>
    <row r="25" spans="1:3">
      <c r="A25" s="79">
        <v>22</v>
      </c>
      <c r="B25" s="170" t="s">
        <v>88</v>
      </c>
      <c r="C25" s="286">
        <v>1581991</v>
      </c>
    </row>
    <row r="26" spans="1:3" ht="15.75" thickBot="1">
      <c r="A26" s="144">
        <v>23</v>
      </c>
      <c r="B26" s="183" t="s">
        <v>89</v>
      </c>
      <c r="C26" s="279">
        <v>660</v>
      </c>
    </row>
    <row r="27" spans="1:3" s="58" customFormat="1" ht="16.5" thickBot="1">
      <c r="A27" s="216"/>
      <c r="B27" s="217" t="s">
        <v>11</v>
      </c>
      <c r="C27" s="265">
        <f>SUM(C4:C26)</f>
        <v>2586480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topLeftCell="A34" workbookViewId="0">
      <selection activeCell="A42" sqref="A42"/>
    </sheetView>
  </sheetViews>
  <sheetFormatPr defaultRowHeight="15"/>
  <cols>
    <col min="1" max="1" width="4.85546875" style="169" bestFit="1" customWidth="1"/>
    <col min="2" max="2" width="15.42578125" style="169" bestFit="1" customWidth="1"/>
    <col min="3" max="3" width="12.5703125" style="8" customWidth="1"/>
    <col min="4" max="4" width="19.140625" style="18" customWidth="1"/>
    <col min="5" max="5" width="12.5703125" style="18" customWidth="1"/>
    <col min="6" max="6" width="12.5703125" style="8" customWidth="1"/>
    <col min="7" max="7" width="12.5703125" style="18" customWidth="1"/>
    <col min="8" max="8" width="19.28515625" style="18" customWidth="1"/>
    <col min="9" max="9" width="12.5703125" style="18" customWidth="1"/>
    <col min="10" max="10" width="12.5703125" style="8" customWidth="1"/>
    <col min="11" max="11" width="12.5703125" style="18" customWidth="1"/>
    <col min="12" max="12" width="17.28515625" style="18" bestFit="1" customWidth="1"/>
    <col min="13" max="13" width="12.5703125" style="18" customWidth="1"/>
    <col min="14" max="14" width="12.5703125" style="8" customWidth="1"/>
    <col min="15" max="15" width="12.5703125" style="18" customWidth="1"/>
    <col min="16" max="16" width="14.85546875" style="18" bestFit="1" customWidth="1"/>
    <col min="17" max="17" width="12.5703125" style="18" customWidth="1"/>
    <col min="18" max="18" width="12.5703125" style="8" customWidth="1"/>
    <col min="19" max="19" width="16.85546875" style="18" customWidth="1"/>
    <col min="20" max="20" width="19" style="18" bestFit="1" customWidth="1"/>
    <col min="21" max="21" width="12.5703125" style="169" customWidth="1"/>
    <col min="22" max="22" width="9.7109375" style="169" bestFit="1" customWidth="1"/>
    <col min="23" max="16384" width="9.140625" style="169"/>
  </cols>
  <sheetData>
    <row r="1" spans="1:22" s="49" customFormat="1" ht="15.75">
      <c r="A1" s="516" t="s">
        <v>694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</row>
    <row r="2" spans="1:22" ht="15.75" customHeight="1" thickBot="1">
      <c r="C2" s="50"/>
    </row>
    <row r="3" spans="1:22" s="49" customFormat="1" ht="14.25" customHeight="1">
      <c r="A3" s="544" t="s">
        <v>60</v>
      </c>
      <c r="B3" s="546" t="s">
        <v>113</v>
      </c>
      <c r="C3" s="547" t="s">
        <v>116</v>
      </c>
      <c r="D3" s="548"/>
      <c r="E3" s="548"/>
      <c r="F3" s="549"/>
      <c r="G3" s="547" t="s">
        <v>117</v>
      </c>
      <c r="H3" s="548"/>
      <c r="I3" s="548"/>
      <c r="J3" s="549"/>
      <c r="K3" s="547" t="s">
        <v>118</v>
      </c>
      <c r="L3" s="548"/>
      <c r="M3" s="548"/>
      <c r="N3" s="549"/>
      <c r="O3" s="547" t="s">
        <v>119</v>
      </c>
      <c r="P3" s="548"/>
      <c r="Q3" s="548"/>
      <c r="R3" s="549"/>
      <c r="S3" s="547" t="s">
        <v>115</v>
      </c>
      <c r="T3" s="548"/>
      <c r="U3" s="548"/>
      <c r="V3" s="549"/>
    </row>
    <row r="4" spans="1:22" s="49" customFormat="1" ht="16.5" thickBot="1">
      <c r="A4" s="550"/>
      <c r="B4" s="551"/>
      <c r="C4" s="270" t="s">
        <v>1</v>
      </c>
      <c r="D4" s="271" t="s">
        <v>114</v>
      </c>
      <c r="E4" s="272" t="s">
        <v>22</v>
      </c>
      <c r="F4" s="273" t="s">
        <v>487</v>
      </c>
      <c r="G4" s="270" t="s">
        <v>1</v>
      </c>
      <c r="H4" s="271" t="s">
        <v>114</v>
      </c>
      <c r="I4" s="272" t="s">
        <v>22</v>
      </c>
      <c r="J4" s="273" t="s">
        <v>487</v>
      </c>
      <c r="K4" s="270" t="s">
        <v>1</v>
      </c>
      <c r="L4" s="271" t="s">
        <v>114</v>
      </c>
      <c r="M4" s="272" t="s">
        <v>22</v>
      </c>
      <c r="N4" s="273" t="s">
        <v>487</v>
      </c>
      <c r="O4" s="270" t="s">
        <v>1</v>
      </c>
      <c r="P4" s="271" t="s">
        <v>114</v>
      </c>
      <c r="Q4" s="272" t="s">
        <v>22</v>
      </c>
      <c r="R4" s="273" t="s">
        <v>487</v>
      </c>
      <c r="S4" s="270" t="s">
        <v>1</v>
      </c>
      <c r="T4" s="271" t="s">
        <v>114</v>
      </c>
      <c r="U4" s="272" t="s">
        <v>22</v>
      </c>
      <c r="V4" s="272" t="s">
        <v>595</v>
      </c>
    </row>
    <row r="5" spans="1:22">
      <c r="A5" s="143">
        <v>1</v>
      </c>
      <c r="B5" s="274" t="s">
        <v>86</v>
      </c>
      <c r="C5" s="274">
        <v>0</v>
      </c>
      <c r="D5" s="274">
        <v>0</v>
      </c>
      <c r="E5" s="274">
        <v>0</v>
      </c>
      <c r="F5" s="275" t="s">
        <v>476</v>
      </c>
      <c r="G5" s="276">
        <v>26402</v>
      </c>
      <c r="H5" s="277">
        <v>8452780.25</v>
      </c>
      <c r="I5" s="274">
        <v>320.16000000000003</v>
      </c>
      <c r="J5" s="275">
        <v>267.95999999999998</v>
      </c>
      <c r="K5" s="276">
        <v>2505</v>
      </c>
      <c r="L5" s="277">
        <v>1861211.8</v>
      </c>
      <c r="M5" s="274">
        <v>743</v>
      </c>
      <c r="N5" s="275">
        <v>783.3</v>
      </c>
      <c r="O5" s="276">
        <v>414</v>
      </c>
      <c r="P5" s="277">
        <v>325283.15000000002</v>
      </c>
      <c r="Q5" s="274">
        <v>785.71</v>
      </c>
      <c r="R5" s="275">
        <v>783.3</v>
      </c>
      <c r="S5" s="276">
        <v>29321</v>
      </c>
      <c r="T5" s="277">
        <v>10639275.199999999</v>
      </c>
      <c r="U5" s="274">
        <v>362.86</v>
      </c>
      <c r="V5" s="209">
        <v>1.1299999999999999</v>
      </c>
    </row>
    <row r="6" spans="1:22">
      <c r="A6" s="79">
        <v>2</v>
      </c>
      <c r="B6" s="223" t="s">
        <v>87</v>
      </c>
      <c r="C6" s="226">
        <v>13610</v>
      </c>
      <c r="D6" s="227">
        <v>17637973.469999999</v>
      </c>
      <c r="E6" s="223">
        <v>1295.96</v>
      </c>
      <c r="F6" s="224">
        <v>1353.13</v>
      </c>
      <c r="G6" s="226">
        <v>25231</v>
      </c>
      <c r="H6" s="227">
        <v>11581047.949999999</v>
      </c>
      <c r="I6" s="223">
        <v>459</v>
      </c>
      <c r="J6" s="224">
        <v>414.36</v>
      </c>
      <c r="K6" s="226">
        <v>28384</v>
      </c>
      <c r="L6" s="227">
        <v>17627515.390000001</v>
      </c>
      <c r="M6" s="223">
        <v>621.04</v>
      </c>
      <c r="N6" s="224">
        <v>515.52</v>
      </c>
      <c r="O6" s="226">
        <v>848</v>
      </c>
      <c r="P6" s="227">
        <v>661221.53</v>
      </c>
      <c r="Q6" s="223">
        <v>779.74</v>
      </c>
      <c r="R6" s="224">
        <v>783.3</v>
      </c>
      <c r="S6" s="226">
        <v>68073</v>
      </c>
      <c r="T6" s="227">
        <v>47507758.340000004</v>
      </c>
      <c r="U6" s="223">
        <v>697.89</v>
      </c>
      <c r="V6" s="211">
        <v>2.63</v>
      </c>
    </row>
    <row r="7" spans="1:22">
      <c r="A7" s="79">
        <v>3</v>
      </c>
      <c r="B7" s="223" t="s">
        <v>106</v>
      </c>
      <c r="C7" s="226">
        <v>49220</v>
      </c>
      <c r="D7" s="227">
        <v>58016672.450000003</v>
      </c>
      <c r="E7" s="223">
        <v>1178.72</v>
      </c>
      <c r="F7" s="224">
        <v>1157.93</v>
      </c>
      <c r="G7" s="226">
        <v>17873</v>
      </c>
      <c r="H7" s="227">
        <v>9703340.2799999993</v>
      </c>
      <c r="I7" s="223">
        <v>542.9</v>
      </c>
      <c r="J7" s="224">
        <v>502.78</v>
      </c>
      <c r="K7" s="226">
        <v>17555</v>
      </c>
      <c r="L7" s="227">
        <v>11397552.73</v>
      </c>
      <c r="M7" s="223">
        <v>649.25</v>
      </c>
      <c r="N7" s="224">
        <v>536.33000000000004</v>
      </c>
      <c r="O7" s="226">
        <v>131</v>
      </c>
      <c r="P7" s="227">
        <v>101398.5</v>
      </c>
      <c r="Q7" s="223">
        <v>774.03</v>
      </c>
      <c r="R7" s="224">
        <v>783.3</v>
      </c>
      <c r="S7" s="226">
        <v>84779</v>
      </c>
      <c r="T7" s="227">
        <v>79218963.959999993</v>
      </c>
      <c r="U7" s="223">
        <v>934.42</v>
      </c>
      <c r="V7" s="211">
        <v>3.28</v>
      </c>
    </row>
    <row r="8" spans="1:22">
      <c r="A8" s="79">
        <v>4</v>
      </c>
      <c r="B8" s="223" t="s">
        <v>107</v>
      </c>
      <c r="C8" s="226">
        <v>122650</v>
      </c>
      <c r="D8" s="227">
        <v>154144762.86000001</v>
      </c>
      <c r="E8" s="223">
        <v>1256.79</v>
      </c>
      <c r="F8" s="224">
        <v>1291.1600000000001</v>
      </c>
      <c r="G8" s="226">
        <v>27082</v>
      </c>
      <c r="H8" s="227">
        <v>16439471.859999999</v>
      </c>
      <c r="I8" s="223">
        <v>607.03</v>
      </c>
      <c r="J8" s="224">
        <v>550.54</v>
      </c>
      <c r="K8" s="226">
        <v>26212</v>
      </c>
      <c r="L8" s="227">
        <v>17491853.07</v>
      </c>
      <c r="M8" s="223">
        <v>667.32</v>
      </c>
      <c r="N8" s="224">
        <v>548.59</v>
      </c>
      <c r="O8" s="226">
        <v>97</v>
      </c>
      <c r="P8" s="227">
        <v>75392.800000000003</v>
      </c>
      <c r="Q8" s="223">
        <v>777.25</v>
      </c>
      <c r="R8" s="224">
        <v>783.3</v>
      </c>
      <c r="S8" s="226">
        <v>176041</v>
      </c>
      <c r="T8" s="227">
        <v>188151480.59</v>
      </c>
      <c r="U8" s="223">
        <v>1068.79</v>
      </c>
      <c r="V8" s="211">
        <v>6.81</v>
      </c>
    </row>
    <row r="9" spans="1:22">
      <c r="A9" s="79">
        <v>5</v>
      </c>
      <c r="B9" s="223" t="s">
        <v>108</v>
      </c>
      <c r="C9" s="226">
        <v>257421</v>
      </c>
      <c r="D9" s="227">
        <v>322233015.74000001</v>
      </c>
      <c r="E9" s="223">
        <v>1251.77</v>
      </c>
      <c r="F9" s="224">
        <v>1300</v>
      </c>
      <c r="G9" s="226">
        <v>33910</v>
      </c>
      <c r="H9" s="227">
        <v>21233810.039999999</v>
      </c>
      <c r="I9" s="223">
        <v>626.17999999999995</v>
      </c>
      <c r="J9" s="224">
        <v>560.85</v>
      </c>
      <c r="K9" s="226">
        <v>31328</v>
      </c>
      <c r="L9" s="227">
        <v>20879778.57</v>
      </c>
      <c r="M9" s="223">
        <v>666.49</v>
      </c>
      <c r="N9" s="224">
        <v>550.98</v>
      </c>
      <c r="O9" s="226">
        <v>67</v>
      </c>
      <c r="P9" s="227">
        <v>52716.3</v>
      </c>
      <c r="Q9" s="223">
        <v>786.81</v>
      </c>
      <c r="R9" s="224">
        <v>783.3</v>
      </c>
      <c r="S9" s="226">
        <v>322726</v>
      </c>
      <c r="T9" s="227">
        <v>364399320.64999998</v>
      </c>
      <c r="U9" s="223">
        <v>1129.1300000000001</v>
      </c>
      <c r="V9" s="211">
        <v>12.48</v>
      </c>
    </row>
    <row r="10" spans="1:22">
      <c r="A10" s="79">
        <v>6</v>
      </c>
      <c r="B10" s="223" t="s">
        <v>109</v>
      </c>
      <c r="C10" s="226">
        <v>353442</v>
      </c>
      <c r="D10" s="227">
        <v>393724905.93000001</v>
      </c>
      <c r="E10" s="223">
        <v>1113.97</v>
      </c>
      <c r="F10" s="224">
        <v>1063.78</v>
      </c>
      <c r="G10" s="226">
        <v>37747</v>
      </c>
      <c r="H10" s="227">
        <v>25870285.399999999</v>
      </c>
      <c r="I10" s="223">
        <v>685.36</v>
      </c>
      <c r="J10" s="224">
        <v>583.97</v>
      </c>
      <c r="K10" s="226">
        <v>31533</v>
      </c>
      <c r="L10" s="227">
        <v>20204652.93</v>
      </c>
      <c r="M10" s="223">
        <v>640.75</v>
      </c>
      <c r="N10" s="224">
        <v>537.20000000000005</v>
      </c>
      <c r="O10" s="226">
        <v>1868</v>
      </c>
      <c r="P10" s="227">
        <v>477886.65</v>
      </c>
      <c r="Q10" s="223">
        <v>255.83</v>
      </c>
      <c r="R10" s="224">
        <v>246.86</v>
      </c>
      <c r="S10" s="226">
        <v>424590</v>
      </c>
      <c r="T10" s="227">
        <v>440277730.91000003</v>
      </c>
      <c r="U10" s="223">
        <v>1036.95</v>
      </c>
      <c r="V10" s="211">
        <v>16.420000000000002</v>
      </c>
    </row>
    <row r="11" spans="1:22">
      <c r="A11" s="79">
        <v>7</v>
      </c>
      <c r="B11" s="223" t="s">
        <v>110</v>
      </c>
      <c r="C11" s="226">
        <v>360130</v>
      </c>
      <c r="D11" s="227">
        <v>343722837.10000002</v>
      </c>
      <c r="E11" s="223">
        <v>954.44</v>
      </c>
      <c r="F11" s="224">
        <v>801.37</v>
      </c>
      <c r="G11" s="226">
        <v>43210</v>
      </c>
      <c r="H11" s="227">
        <v>30383275.039999999</v>
      </c>
      <c r="I11" s="223">
        <v>703.15</v>
      </c>
      <c r="J11" s="224">
        <v>584.55000000000007</v>
      </c>
      <c r="K11" s="226">
        <v>27451</v>
      </c>
      <c r="L11" s="227">
        <v>16602077.720000001</v>
      </c>
      <c r="M11" s="223">
        <v>604.79</v>
      </c>
      <c r="N11" s="224">
        <v>520.38</v>
      </c>
      <c r="O11" s="226">
        <v>933</v>
      </c>
      <c r="P11" s="227">
        <v>182802</v>
      </c>
      <c r="Q11" s="223">
        <v>195.93</v>
      </c>
      <c r="R11" s="224">
        <v>154.29</v>
      </c>
      <c r="S11" s="226">
        <v>431724</v>
      </c>
      <c r="T11" s="227">
        <v>390890991.86000001</v>
      </c>
      <c r="U11" s="223">
        <v>905.42</v>
      </c>
      <c r="V11" s="211">
        <v>16.690000000000001</v>
      </c>
    </row>
    <row r="12" spans="1:22">
      <c r="A12" s="79">
        <v>8</v>
      </c>
      <c r="B12" s="223" t="s">
        <v>111</v>
      </c>
      <c r="C12" s="226">
        <v>324660</v>
      </c>
      <c r="D12" s="227">
        <v>275234107.73000002</v>
      </c>
      <c r="E12" s="223">
        <v>847.76</v>
      </c>
      <c r="F12" s="224">
        <v>672.33</v>
      </c>
      <c r="G12" s="226">
        <v>52850</v>
      </c>
      <c r="H12" s="227">
        <v>36209054.18</v>
      </c>
      <c r="I12" s="223">
        <v>685.13</v>
      </c>
      <c r="J12" s="224">
        <v>561.57000000000005</v>
      </c>
      <c r="K12" s="226">
        <v>23540</v>
      </c>
      <c r="L12" s="227">
        <v>13224264.710000001</v>
      </c>
      <c r="M12" s="223">
        <v>561.78</v>
      </c>
      <c r="N12" s="224">
        <v>486.84</v>
      </c>
      <c r="O12" s="226">
        <v>853</v>
      </c>
      <c r="P12" s="227">
        <v>126792.32000000001</v>
      </c>
      <c r="Q12" s="223">
        <v>148.63999999999999</v>
      </c>
      <c r="R12" s="224">
        <v>139.64000000000001</v>
      </c>
      <c r="S12" s="226">
        <v>401903</v>
      </c>
      <c r="T12" s="227">
        <v>324794218.94</v>
      </c>
      <c r="U12" s="223">
        <v>808.14</v>
      </c>
      <c r="V12" s="211">
        <v>15.54</v>
      </c>
    </row>
    <row r="13" spans="1:22">
      <c r="A13" s="79">
        <v>9</v>
      </c>
      <c r="B13" s="223" t="s">
        <v>112</v>
      </c>
      <c r="C13" s="226">
        <v>276635</v>
      </c>
      <c r="D13" s="227">
        <v>213863324.40000001</v>
      </c>
      <c r="E13" s="223">
        <v>773.09</v>
      </c>
      <c r="F13" s="224">
        <v>584.1</v>
      </c>
      <c r="G13" s="226">
        <v>59906</v>
      </c>
      <c r="H13" s="227">
        <v>40299356.280000001</v>
      </c>
      <c r="I13" s="223">
        <v>672.71</v>
      </c>
      <c r="J13" s="224">
        <v>548.21</v>
      </c>
      <c r="K13" s="226">
        <v>17501</v>
      </c>
      <c r="L13" s="227">
        <v>9507864.2300000004</v>
      </c>
      <c r="M13" s="223">
        <v>543.28</v>
      </c>
      <c r="N13" s="224">
        <v>451.79</v>
      </c>
      <c r="O13" s="226">
        <v>544</v>
      </c>
      <c r="P13" s="227">
        <v>83806.899999999994</v>
      </c>
      <c r="Q13" s="223">
        <v>154.06</v>
      </c>
      <c r="R13" s="224">
        <v>139.64000000000001</v>
      </c>
      <c r="S13" s="226">
        <v>354586</v>
      </c>
      <c r="T13" s="227">
        <v>263754351.81</v>
      </c>
      <c r="U13" s="223">
        <v>743.84</v>
      </c>
      <c r="V13" s="211">
        <v>13.71</v>
      </c>
    </row>
    <row r="14" spans="1:22">
      <c r="A14" s="79">
        <v>10</v>
      </c>
      <c r="B14" s="223" t="s">
        <v>120</v>
      </c>
      <c r="C14" s="226">
        <v>153164</v>
      </c>
      <c r="D14" s="227">
        <v>109012416.56999999</v>
      </c>
      <c r="E14" s="223">
        <v>711.74</v>
      </c>
      <c r="F14" s="224">
        <v>486.84</v>
      </c>
      <c r="G14" s="226">
        <v>44961</v>
      </c>
      <c r="H14" s="227">
        <v>29947289.09</v>
      </c>
      <c r="I14" s="223">
        <v>666.07</v>
      </c>
      <c r="J14" s="224">
        <v>532.18000000000006</v>
      </c>
      <c r="K14" s="226">
        <v>9327</v>
      </c>
      <c r="L14" s="227">
        <v>5040698.1399999997</v>
      </c>
      <c r="M14" s="223">
        <v>540.44000000000005</v>
      </c>
      <c r="N14" s="224">
        <v>416.76</v>
      </c>
      <c r="O14" s="226">
        <v>272</v>
      </c>
      <c r="P14" s="227">
        <v>43794.95</v>
      </c>
      <c r="Q14" s="223">
        <v>161.01</v>
      </c>
      <c r="R14" s="224">
        <v>149.55000000000001</v>
      </c>
      <c r="S14" s="226">
        <v>207724</v>
      </c>
      <c r="T14" s="227">
        <v>144044198.75</v>
      </c>
      <c r="U14" s="223">
        <v>693.44</v>
      </c>
      <c r="V14" s="211">
        <v>8.0299999999999994</v>
      </c>
    </row>
    <row r="15" spans="1:22">
      <c r="A15" s="79">
        <v>11</v>
      </c>
      <c r="B15" s="223" t="s">
        <v>121</v>
      </c>
      <c r="C15" s="226">
        <v>47154</v>
      </c>
      <c r="D15" s="227">
        <v>33234269.84</v>
      </c>
      <c r="E15" s="223">
        <v>704.8</v>
      </c>
      <c r="F15" s="224">
        <v>457.86</v>
      </c>
      <c r="G15" s="226">
        <v>18405</v>
      </c>
      <c r="H15" s="227">
        <v>12221085.640000001</v>
      </c>
      <c r="I15" s="223">
        <v>664.01</v>
      </c>
      <c r="J15" s="224">
        <v>530.34</v>
      </c>
      <c r="K15" s="226">
        <v>3912</v>
      </c>
      <c r="L15" s="227">
        <v>2049791.41</v>
      </c>
      <c r="M15" s="223">
        <v>523.98</v>
      </c>
      <c r="N15" s="224">
        <v>373.36</v>
      </c>
      <c r="O15" s="226">
        <v>50</v>
      </c>
      <c r="P15" s="227">
        <v>7698.49</v>
      </c>
      <c r="Q15" s="223">
        <v>153.97</v>
      </c>
      <c r="R15" s="224">
        <v>149.76</v>
      </c>
      <c r="S15" s="226">
        <v>69521</v>
      </c>
      <c r="T15" s="227">
        <v>47512845.380000003</v>
      </c>
      <c r="U15" s="223">
        <v>683.43</v>
      </c>
      <c r="V15" s="211">
        <v>2.69</v>
      </c>
    </row>
    <row r="16" spans="1:22">
      <c r="A16" s="79">
        <v>12</v>
      </c>
      <c r="B16" s="223" t="s">
        <v>122</v>
      </c>
      <c r="C16" s="226">
        <v>9271</v>
      </c>
      <c r="D16" s="227">
        <v>6261493.6600000001</v>
      </c>
      <c r="E16" s="223">
        <v>675.38</v>
      </c>
      <c r="F16" s="224">
        <v>426.51</v>
      </c>
      <c r="G16" s="226">
        <v>4624</v>
      </c>
      <c r="H16" s="227">
        <v>3076936.88</v>
      </c>
      <c r="I16" s="223">
        <v>665.43</v>
      </c>
      <c r="J16" s="224">
        <v>530.34</v>
      </c>
      <c r="K16" s="226">
        <v>925</v>
      </c>
      <c r="L16" s="227">
        <v>475964.34</v>
      </c>
      <c r="M16" s="223">
        <v>514.55999999999995</v>
      </c>
      <c r="N16" s="224">
        <v>426.51</v>
      </c>
      <c r="O16" s="226">
        <v>12</v>
      </c>
      <c r="P16" s="227">
        <v>1902.66</v>
      </c>
      <c r="Q16" s="223">
        <v>158.56</v>
      </c>
      <c r="R16" s="224">
        <v>153.96</v>
      </c>
      <c r="S16" s="226">
        <v>14832</v>
      </c>
      <c r="T16" s="227">
        <v>9816297.5399999991</v>
      </c>
      <c r="U16" s="223">
        <v>661.83</v>
      </c>
      <c r="V16" s="211">
        <v>0.56999999999999995</v>
      </c>
    </row>
    <row r="17" spans="1:22" ht="15.75" thickBot="1">
      <c r="A17" s="144">
        <v>13</v>
      </c>
      <c r="B17" s="278" t="s">
        <v>89</v>
      </c>
      <c r="C17" s="279">
        <v>619</v>
      </c>
      <c r="D17" s="280">
        <v>579284.43000000005</v>
      </c>
      <c r="E17" s="278">
        <v>935.84</v>
      </c>
      <c r="F17" s="281">
        <v>817.91</v>
      </c>
      <c r="G17" s="279">
        <v>36</v>
      </c>
      <c r="H17" s="280">
        <v>16705.11</v>
      </c>
      <c r="I17" s="278">
        <v>464.03</v>
      </c>
      <c r="J17" s="281">
        <v>504.92</v>
      </c>
      <c r="K17" s="279">
        <v>5</v>
      </c>
      <c r="L17" s="280">
        <v>2242.3200000000002</v>
      </c>
      <c r="M17" s="278">
        <v>448.46</v>
      </c>
      <c r="N17" s="281">
        <v>688.83</v>
      </c>
      <c r="O17" s="279">
        <v>0</v>
      </c>
      <c r="P17" s="280">
        <v>0</v>
      </c>
      <c r="Q17" s="278">
        <v>0</v>
      </c>
      <c r="R17" s="281" t="s">
        <v>476</v>
      </c>
      <c r="S17" s="279">
        <v>660</v>
      </c>
      <c r="T17" s="280">
        <v>598231.86</v>
      </c>
      <c r="U17" s="278">
        <v>906.41</v>
      </c>
      <c r="V17" s="215">
        <v>0.03</v>
      </c>
    </row>
    <row r="18" spans="1:22" s="58" customFormat="1" ht="16.5" thickBot="1">
      <c r="A18" s="216"/>
      <c r="B18" s="266" t="s">
        <v>594</v>
      </c>
      <c r="C18" s="267">
        <v>1972037</v>
      </c>
      <c r="D18" s="268">
        <v>1929513254.78</v>
      </c>
      <c r="E18" s="266">
        <v>978.44</v>
      </c>
      <c r="F18" s="269">
        <v>850.49</v>
      </c>
      <c r="G18" s="267">
        <v>391771</v>
      </c>
      <c r="H18" s="268">
        <v>245658456.16</v>
      </c>
      <c r="I18" s="266">
        <v>627.04999999999995</v>
      </c>
      <c r="J18" s="269">
        <v>533.57000000000005</v>
      </c>
      <c r="K18" s="267">
        <v>220353</v>
      </c>
      <c r="L18" s="268">
        <v>136342288.84999999</v>
      </c>
      <c r="M18" s="266">
        <v>618.74</v>
      </c>
      <c r="N18" s="269">
        <v>516.86</v>
      </c>
      <c r="O18" s="267">
        <v>5630</v>
      </c>
      <c r="P18" s="268">
        <v>2066699.37</v>
      </c>
      <c r="Q18" s="266">
        <v>367.09</v>
      </c>
      <c r="R18" s="269">
        <v>226.29</v>
      </c>
      <c r="S18" s="267">
        <v>2589791</v>
      </c>
      <c r="T18" s="268">
        <v>2313580699.1599998</v>
      </c>
      <c r="U18" s="266">
        <v>893.35</v>
      </c>
      <c r="V18" s="221">
        <v>100</v>
      </c>
    </row>
    <row r="21" spans="1:22" ht="15" customHeight="1">
      <c r="A21" s="516" t="s">
        <v>695</v>
      </c>
      <c r="B21" s="516"/>
      <c r="C21" s="516"/>
      <c r="D21" s="516"/>
      <c r="E21" s="516"/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  <c r="Q21" s="516"/>
      <c r="R21" s="516"/>
      <c r="S21" s="516"/>
      <c r="T21" s="516"/>
      <c r="U21" s="516"/>
      <c r="V21" s="516"/>
    </row>
    <row r="22" spans="1:22" ht="15.75" thickBot="1"/>
    <row r="23" spans="1:22" ht="15.75">
      <c r="A23" s="544" t="s">
        <v>60</v>
      </c>
      <c r="B23" s="546" t="s">
        <v>113</v>
      </c>
      <c r="C23" s="547" t="s">
        <v>116</v>
      </c>
      <c r="D23" s="548"/>
      <c r="E23" s="548"/>
      <c r="F23" s="549"/>
      <c r="G23" s="547" t="s">
        <v>117</v>
      </c>
      <c r="H23" s="548"/>
      <c r="I23" s="548"/>
      <c r="J23" s="549"/>
      <c r="K23" s="547" t="s">
        <v>118</v>
      </c>
      <c r="L23" s="548"/>
      <c r="M23" s="548"/>
      <c r="N23" s="549"/>
      <c r="O23" s="547" t="s">
        <v>119</v>
      </c>
      <c r="P23" s="548"/>
      <c r="Q23" s="548"/>
      <c r="R23" s="549"/>
      <c r="S23" s="547" t="s">
        <v>115</v>
      </c>
      <c r="T23" s="548"/>
      <c r="U23" s="548"/>
      <c r="V23" s="549"/>
    </row>
    <row r="24" spans="1:22" ht="16.5" thickBot="1">
      <c r="A24" s="545"/>
      <c r="B24" s="517"/>
      <c r="C24" s="203" t="s">
        <v>1</v>
      </c>
      <c r="D24" s="204" t="s">
        <v>114</v>
      </c>
      <c r="E24" s="166" t="s">
        <v>22</v>
      </c>
      <c r="F24" s="205" t="s">
        <v>487</v>
      </c>
      <c r="G24" s="203" t="s">
        <v>1</v>
      </c>
      <c r="H24" s="204" t="s">
        <v>114</v>
      </c>
      <c r="I24" s="166" t="s">
        <v>22</v>
      </c>
      <c r="J24" s="205" t="s">
        <v>487</v>
      </c>
      <c r="K24" s="203" t="s">
        <v>1</v>
      </c>
      <c r="L24" s="204" t="s">
        <v>114</v>
      </c>
      <c r="M24" s="166" t="s">
        <v>22</v>
      </c>
      <c r="N24" s="205" t="s">
        <v>487</v>
      </c>
      <c r="O24" s="203" t="s">
        <v>1</v>
      </c>
      <c r="P24" s="204" t="s">
        <v>114</v>
      </c>
      <c r="Q24" s="166" t="s">
        <v>22</v>
      </c>
      <c r="R24" s="205" t="s">
        <v>487</v>
      </c>
      <c r="S24" s="203" t="s">
        <v>1</v>
      </c>
      <c r="T24" s="204" t="s">
        <v>114</v>
      </c>
      <c r="U24" s="166" t="s">
        <v>22</v>
      </c>
      <c r="V24" s="222" t="s">
        <v>595</v>
      </c>
    </row>
    <row r="25" spans="1:22">
      <c r="A25" s="143">
        <v>1</v>
      </c>
      <c r="B25" s="206" t="s">
        <v>86</v>
      </c>
      <c r="C25" s="207">
        <v>0</v>
      </c>
      <c r="D25" s="228">
        <v>0</v>
      </c>
      <c r="E25" s="208">
        <v>0</v>
      </c>
      <c r="F25" s="208" t="s">
        <v>476</v>
      </c>
      <c r="G25" s="207">
        <v>13177</v>
      </c>
      <c r="H25" s="228">
        <v>4163892.54</v>
      </c>
      <c r="I25" s="208">
        <v>316</v>
      </c>
      <c r="J25" s="208">
        <v>265.01</v>
      </c>
      <c r="K25" s="207">
        <v>1466</v>
      </c>
      <c r="L25" s="228">
        <v>1086490.08</v>
      </c>
      <c r="M25" s="208">
        <v>741.13</v>
      </c>
      <c r="N25" s="208">
        <v>783.3</v>
      </c>
      <c r="O25" s="207">
        <v>245</v>
      </c>
      <c r="P25" s="228">
        <v>192591.85</v>
      </c>
      <c r="Q25" s="208">
        <v>786.09</v>
      </c>
      <c r="R25" s="208">
        <v>783.3</v>
      </c>
      <c r="S25" s="207">
        <v>14888</v>
      </c>
      <c r="T25" s="228">
        <v>5442974.4699999997</v>
      </c>
      <c r="U25" s="208">
        <v>365.59</v>
      </c>
      <c r="V25" s="209">
        <v>1.21</v>
      </c>
    </row>
    <row r="26" spans="1:22">
      <c r="A26" s="79">
        <v>2</v>
      </c>
      <c r="B26" s="78" t="s">
        <v>87</v>
      </c>
      <c r="C26" s="210">
        <v>8575</v>
      </c>
      <c r="D26" s="229">
        <v>11886774.949999999</v>
      </c>
      <c r="E26" s="167">
        <v>1386.21</v>
      </c>
      <c r="F26" s="167">
        <v>1416.14</v>
      </c>
      <c r="G26" s="210">
        <v>4058</v>
      </c>
      <c r="H26" s="229">
        <v>1963872.59</v>
      </c>
      <c r="I26" s="167">
        <v>483.95</v>
      </c>
      <c r="J26" s="167">
        <v>392.94</v>
      </c>
      <c r="K26" s="210">
        <v>18127</v>
      </c>
      <c r="L26" s="229">
        <v>11340724.710000001</v>
      </c>
      <c r="M26" s="167">
        <v>625.63</v>
      </c>
      <c r="N26" s="167">
        <v>523.37</v>
      </c>
      <c r="O26" s="210">
        <v>519</v>
      </c>
      <c r="P26" s="229">
        <v>403201.53</v>
      </c>
      <c r="Q26" s="167">
        <v>776.88</v>
      </c>
      <c r="R26" s="167">
        <v>783.3</v>
      </c>
      <c r="S26" s="210">
        <v>31279</v>
      </c>
      <c r="T26" s="229">
        <v>25594573.780000001</v>
      </c>
      <c r="U26" s="167">
        <v>818.27</v>
      </c>
      <c r="V26" s="211">
        <v>2.5499999999999998</v>
      </c>
    </row>
    <row r="27" spans="1:22">
      <c r="A27" s="79">
        <v>3</v>
      </c>
      <c r="B27" s="78" t="s">
        <v>106</v>
      </c>
      <c r="C27" s="210">
        <v>19284</v>
      </c>
      <c r="D27" s="229">
        <v>28212066.379999999</v>
      </c>
      <c r="E27" s="167">
        <v>1462.98</v>
      </c>
      <c r="F27" s="167">
        <v>1461.01</v>
      </c>
      <c r="G27" s="210">
        <v>2028</v>
      </c>
      <c r="H27" s="229">
        <v>1011715.91</v>
      </c>
      <c r="I27" s="167">
        <v>498.87</v>
      </c>
      <c r="J27" s="167">
        <v>438.15</v>
      </c>
      <c r="K27" s="210">
        <v>11273</v>
      </c>
      <c r="L27" s="229">
        <v>7566114.3899999997</v>
      </c>
      <c r="M27" s="167">
        <v>671.17</v>
      </c>
      <c r="N27" s="167">
        <v>572.93000000000006</v>
      </c>
      <c r="O27" s="210">
        <v>64</v>
      </c>
      <c r="P27" s="229">
        <v>49661.5</v>
      </c>
      <c r="Q27" s="167">
        <v>775.96</v>
      </c>
      <c r="R27" s="167">
        <v>783.3</v>
      </c>
      <c r="S27" s="210">
        <v>32649</v>
      </c>
      <c r="T27" s="229">
        <v>36839558.18</v>
      </c>
      <c r="U27" s="167">
        <v>1128.3499999999999</v>
      </c>
      <c r="V27" s="211">
        <v>2.66</v>
      </c>
    </row>
    <row r="28" spans="1:22">
      <c r="A28" s="79">
        <v>4</v>
      </c>
      <c r="B28" s="78" t="s">
        <v>107</v>
      </c>
      <c r="C28" s="210">
        <v>53205</v>
      </c>
      <c r="D28" s="229">
        <v>79166779.370000005</v>
      </c>
      <c r="E28" s="167">
        <v>1487.96</v>
      </c>
      <c r="F28" s="167">
        <v>1485.45</v>
      </c>
      <c r="G28" s="210">
        <v>2299</v>
      </c>
      <c r="H28" s="229">
        <v>1257635.54</v>
      </c>
      <c r="I28" s="167">
        <v>547.04</v>
      </c>
      <c r="J28" s="167">
        <v>456.08</v>
      </c>
      <c r="K28" s="210">
        <v>17389</v>
      </c>
      <c r="L28" s="229">
        <v>12299067.73</v>
      </c>
      <c r="M28" s="167">
        <v>707.29</v>
      </c>
      <c r="N28" s="167">
        <v>602.08000000000004</v>
      </c>
      <c r="O28" s="210">
        <v>39</v>
      </c>
      <c r="P28" s="229">
        <v>30274.65</v>
      </c>
      <c r="Q28" s="167">
        <v>776.27</v>
      </c>
      <c r="R28" s="167">
        <v>783.3</v>
      </c>
      <c r="S28" s="210">
        <v>72932</v>
      </c>
      <c r="T28" s="229">
        <v>92753757.290000007</v>
      </c>
      <c r="U28" s="167">
        <v>1271.78</v>
      </c>
      <c r="V28" s="211">
        <v>5.95</v>
      </c>
    </row>
    <row r="29" spans="1:22">
      <c r="A29" s="79">
        <v>5</v>
      </c>
      <c r="B29" s="78" t="s">
        <v>108</v>
      </c>
      <c r="C29" s="210">
        <v>149016</v>
      </c>
      <c r="D29" s="229">
        <v>205031719.90000001</v>
      </c>
      <c r="E29" s="167">
        <v>1375.9</v>
      </c>
      <c r="F29" s="167">
        <v>1388.85</v>
      </c>
      <c r="G29" s="210">
        <v>2111</v>
      </c>
      <c r="H29" s="229">
        <v>1216372.9099999999</v>
      </c>
      <c r="I29" s="167">
        <v>576.21</v>
      </c>
      <c r="J29" s="167">
        <v>486.84</v>
      </c>
      <c r="K29" s="210">
        <v>20883</v>
      </c>
      <c r="L29" s="229">
        <v>15024177.109999999</v>
      </c>
      <c r="M29" s="167">
        <v>719.45</v>
      </c>
      <c r="N29" s="167">
        <v>623.58000000000004</v>
      </c>
      <c r="O29" s="210">
        <v>18</v>
      </c>
      <c r="P29" s="229">
        <v>14177.8</v>
      </c>
      <c r="Q29" s="167">
        <v>787.66</v>
      </c>
      <c r="R29" s="167">
        <v>783.3</v>
      </c>
      <c r="S29" s="210">
        <v>172028</v>
      </c>
      <c r="T29" s="229">
        <v>221286447.72</v>
      </c>
      <c r="U29" s="167">
        <v>1286.3399999999999</v>
      </c>
      <c r="V29" s="211">
        <v>14.04</v>
      </c>
    </row>
    <row r="30" spans="1:22">
      <c r="A30" s="79">
        <v>6</v>
      </c>
      <c r="B30" s="78" t="s">
        <v>109</v>
      </c>
      <c r="C30" s="210">
        <v>205829</v>
      </c>
      <c r="D30" s="229">
        <v>259941847.24000001</v>
      </c>
      <c r="E30" s="167">
        <v>1262.9000000000001</v>
      </c>
      <c r="F30" s="167">
        <v>1300</v>
      </c>
      <c r="G30" s="210">
        <v>1405</v>
      </c>
      <c r="H30" s="229">
        <v>946656.74</v>
      </c>
      <c r="I30" s="167">
        <v>673.78</v>
      </c>
      <c r="J30" s="167">
        <v>547.70000000000005</v>
      </c>
      <c r="K30" s="210">
        <v>20421</v>
      </c>
      <c r="L30" s="229">
        <v>14258193.17</v>
      </c>
      <c r="M30" s="167">
        <v>698.21</v>
      </c>
      <c r="N30" s="167">
        <v>609</v>
      </c>
      <c r="O30" s="210">
        <v>704</v>
      </c>
      <c r="P30" s="229">
        <v>172491.16</v>
      </c>
      <c r="Q30" s="167">
        <v>245.02</v>
      </c>
      <c r="R30" s="167">
        <v>246.86</v>
      </c>
      <c r="S30" s="210">
        <v>228359</v>
      </c>
      <c r="T30" s="229">
        <v>275319188.31</v>
      </c>
      <c r="U30" s="167">
        <v>1205.6400000000001</v>
      </c>
      <c r="V30" s="211">
        <v>18.64</v>
      </c>
    </row>
    <row r="31" spans="1:22">
      <c r="A31" s="79">
        <v>7</v>
      </c>
      <c r="B31" s="78" t="s">
        <v>110</v>
      </c>
      <c r="C31" s="210">
        <v>202532</v>
      </c>
      <c r="D31" s="229">
        <v>222471388.91999999</v>
      </c>
      <c r="E31" s="167">
        <v>1098.45</v>
      </c>
      <c r="F31" s="167">
        <v>1046.24</v>
      </c>
      <c r="G31" s="210">
        <v>1038</v>
      </c>
      <c r="H31" s="229">
        <v>764907.86</v>
      </c>
      <c r="I31" s="167">
        <v>736.91</v>
      </c>
      <c r="J31" s="167">
        <v>634.30000000000007</v>
      </c>
      <c r="K31" s="210">
        <v>16940</v>
      </c>
      <c r="L31" s="229">
        <v>11197996.210000001</v>
      </c>
      <c r="M31" s="167">
        <v>661.04</v>
      </c>
      <c r="N31" s="167">
        <v>585.84</v>
      </c>
      <c r="O31" s="210">
        <v>358</v>
      </c>
      <c r="P31" s="229">
        <v>69167.570000000007</v>
      </c>
      <c r="Q31" s="167">
        <v>193.21</v>
      </c>
      <c r="R31" s="167">
        <v>154.29</v>
      </c>
      <c r="S31" s="210">
        <v>220868</v>
      </c>
      <c r="T31" s="229">
        <v>234503460.56</v>
      </c>
      <c r="U31" s="167">
        <v>1061.74</v>
      </c>
      <c r="V31" s="211">
        <v>18.02</v>
      </c>
    </row>
    <row r="32" spans="1:22">
      <c r="A32" s="79">
        <v>8</v>
      </c>
      <c r="B32" s="78" t="s">
        <v>111</v>
      </c>
      <c r="C32" s="210">
        <v>174630</v>
      </c>
      <c r="D32" s="229">
        <v>169605476.19</v>
      </c>
      <c r="E32" s="167">
        <v>971.23</v>
      </c>
      <c r="F32" s="167">
        <v>834.66</v>
      </c>
      <c r="G32" s="210">
        <v>826</v>
      </c>
      <c r="H32" s="229">
        <v>586762.25</v>
      </c>
      <c r="I32" s="167">
        <v>710.37</v>
      </c>
      <c r="J32" s="167">
        <v>655.14</v>
      </c>
      <c r="K32" s="210">
        <v>13435</v>
      </c>
      <c r="L32" s="229">
        <v>8281812.4400000004</v>
      </c>
      <c r="M32" s="167">
        <v>616.44000000000005</v>
      </c>
      <c r="N32" s="167">
        <v>533.6</v>
      </c>
      <c r="O32" s="210">
        <v>335</v>
      </c>
      <c r="P32" s="229">
        <v>46290.62</v>
      </c>
      <c r="Q32" s="167">
        <v>138.18</v>
      </c>
      <c r="R32" s="167">
        <v>139.64000000000001</v>
      </c>
      <c r="S32" s="210">
        <v>189226</v>
      </c>
      <c r="T32" s="229">
        <v>178520341.5</v>
      </c>
      <c r="U32" s="167">
        <v>943.42</v>
      </c>
      <c r="V32" s="211">
        <v>15.44</v>
      </c>
    </row>
    <row r="33" spans="1:22">
      <c r="A33" s="79">
        <v>9</v>
      </c>
      <c r="B33" s="78" t="s">
        <v>112</v>
      </c>
      <c r="C33" s="210">
        <v>142122</v>
      </c>
      <c r="D33" s="229">
        <v>126328233.69</v>
      </c>
      <c r="E33" s="167">
        <v>888.87</v>
      </c>
      <c r="F33" s="167">
        <v>705.59</v>
      </c>
      <c r="G33" s="210">
        <v>862</v>
      </c>
      <c r="H33" s="229">
        <v>589305.52</v>
      </c>
      <c r="I33" s="167">
        <v>683.65</v>
      </c>
      <c r="J33" s="167">
        <v>634.75</v>
      </c>
      <c r="K33" s="210">
        <v>9578</v>
      </c>
      <c r="L33" s="229">
        <v>5722827.6799999997</v>
      </c>
      <c r="M33" s="167">
        <v>597.5</v>
      </c>
      <c r="N33" s="167">
        <v>510.5</v>
      </c>
      <c r="O33" s="210">
        <v>193</v>
      </c>
      <c r="P33" s="229">
        <v>28081.8</v>
      </c>
      <c r="Q33" s="167">
        <v>145.5</v>
      </c>
      <c r="R33" s="167">
        <v>139.64000000000001</v>
      </c>
      <c r="S33" s="210">
        <v>152755</v>
      </c>
      <c r="T33" s="229">
        <v>132668448.69</v>
      </c>
      <c r="U33" s="167">
        <v>868.5</v>
      </c>
      <c r="V33" s="211">
        <v>12.47</v>
      </c>
    </row>
    <row r="34" spans="1:22">
      <c r="A34" s="79">
        <v>10</v>
      </c>
      <c r="B34" s="78" t="s">
        <v>120</v>
      </c>
      <c r="C34" s="210">
        <v>76373</v>
      </c>
      <c r="D34" s="229">
        <v>62004996.469999999</v>
      </c>
      <c r="E34" s="167">
        <v>811.87</v>
      </c>
      <c r="F34" s="167">
        <v>624.13</v>
      </c>
      <c r="G34" s="210">
        <v>642</v>
      </c>
      <c r="H34" s="229">
        <v>430481.46</v>
      </c>
      <c r="I34" s="167">
        <v>670.53</v>
      </c>
      <c r="J34" s="167">
        <v>626.62</v>
      </c>
      <c r="K34" s="210">
        <v>4903</v>
      </c>
      <c r="L34" s="229">
        <v>2880377.02</v>
      </c>
      <c r="M34" s="167">
        <v>587.47</v>
      </c>
      <c r="N34" s="167">
        <v>488.12</v>
      </c>
      <c r="O34" s="210">
        <v>80</v>
      </c>
      <c r="P34" s="229">
        <v>12398.9</v>
      </c>
      <c r="Q34" s="167">
        <v>154.99</v>
      </c>
      <c r="R34" s="167">
        <v>139.64000000000001</v>
      </c>
      <c r="S34" s="210">
        <v>81998</v>
      </c>
      <c r="T34" s="229">
        <v>65328253.850000001</v>
      </c>
      <c r="U34" s="167">
        <v>796.71</v>
      </c>
      <c r="V34" s="211">
        <v>6.69</v>
      </c>
    </row>
    <row r="35" spans="1:22">
      <c r="A35" s="79">
        <v>11</v>
      </c>
      <c r="B35" s="78" t="s">
        <v>121</v>
      </c>
      <c r="C35" s="210">
        <v>21811</v>
      </c>
      <c r="D35" s="229">
        <v>17892848.539999999</v>
      </c>
      <c r="E35" s="167">
        <v>820.36</v>
      </c>
      <c r="F35" s="167">
        <v>607.52</v>
      </c>
      <c r="G35" s="210">
        <v>275</v>
      </c>
      <c r="H35" s="229">
        <v>167937.54</v>
      </c>
      <c r="I35" s="167">
        <v>610.67999999999995</v>
      </c>
      <c r="J35" s="167">
        <v>555.49</v>
      </c>
      <c r="K35" s="210">
        <v>1745</v>
      </c>
      <c r="L35" s="229">
        <v>1003576.3199999999</v>
      </c>
      <c r="M35" s="167">
        <v>575.12</v>
      </c>
      <c r="N35" s="167">
        <v>486.84</v>
      </c>
      <c r="O35" s="210">
        <v>10</v>
      </c>
      <c r="P35" s="229">
        <v>1246.96</v>
      </c>
      <c r="Q35" s="167">
        <v>124.7</v>
      </c>
      <c r="R35" s="167">
        <v>149.92000000000002</v>
      </c>
      <c r="S35" s="210">
        <v>23841</v>
      </c>
      <c r="T35" s="229">
        <v>19065609.359999999</v>
      </c>
      <c r="U35" s="167">
        <v>799.7</v>
      </c>
      <c r="V35" s="211">
        <v>1.95</v>
      </c>
    </row>
    <row r="36" spans="1:22">
      <c r="A36" s="79">
        <v>12</v>
      </c>
      <c r="B36" s="78" t="s">
        <v>122</v>
      </c>
      <c r="C36" s="210">
        <v>3712</v>
      </c>
      <c r="D36" s="229">
        <v>3041525.13</v>
      </c>
      <c r="E36" s="167">
        <v>819.38</v>
      </c>
      <c r="F36" s="167">
        <v>602.08000000000004</v>
      </c>
      <c r="G36" s="210">
        <v>73</v>
      </c>
      <c r="H36" s="229">
        <v>42993.75</v>
      </c>
      <c r="I36" s="167">
        <v>588.96</v>
      </c>
      <c r="J36" s="167">
        <v>561.35</v>
      </c>
      <c r="K36" s="210">
        <v>424</v>
      </c>
      <c r="L36" s="229">
        <v>221695.56</v>
      </c>
      <c r="M36" s="167">
        <v>522.87</v>
      </c>
      <c r="N36" s="167">
        <v>486.84</v>
      </c>
      <c r="O36" s="210">
        <v>2</v>
      </c>
      <c r="P36" s="229">
        <v>183.97</v>
      </c>
      <c r="Q36" s="167">
        <v>91.99</v>
      </c>
      <c r="R36" s="167">
        <v>91.99</v>
      </c>
      <c r="S36" s="210">
        <v>4211</v>
      </c>
      <c r="T36" s="229">
        <v>3306398.41</v>
      </c>
      <c r="U36" s="167">
        <v>785.18</v>
      </c>
      <c r="V36" s="211">
        <v>0.34</v>
      </c>
    </row>
    <row r="37" spans="1:22" ht="15.75" thickBot="1">
      <c r="A37" s="144">
        <v>13</v>
      </c>
      <c r="B37" s="212" t="s">
        <v>89</v>
      </c>
      <c r="C37" s="213">
        <v>385</v>
      </c>
      <c r="D37" s="230">
        <v>379086.81</v>
      </c>
      <c r="E37" s="214">
        <v>984.64</v>
      </c>
      <c r="F37" s="214">
        <v>903.06</v>
      </c>
      <c r="G37" s="213">
        <v>4</v>
      </c>
      <c r="H37" s="230">
        <v>564.20000000000005</v>
      </c>
      <c r="I37" s="214">
        <v>141.05000000000001</v>
      </c>
      <c r="J37" s="214">
        <v>150.4</v>
      </c>
      <c r="K37" s="213">
        <v>4</v>
      </c>
      <c r="L37" s="230">
        <v>2175.81</v>
      </c>
      <c r="M37" s="214">
        <v>543.95000000000005</v>
      </c>
      <c r="N37" s="214">
        <v>694.49</v>
      </c>
      <c r="O37" s="213">
        <v>0</v>
      </c>
      <c r="P37" s="230">
        <v>0</v>
      </c>
      <c r="Q37" s="214">
        <v>0</v>
      </c>
      <c r="R37" s="214" t="s">
        <v>476</v>
      </c>
      <c r="S37" s="213">
        <v>393</v>
      </c>
      <c r="T37" s="230">
        <v>381826.82</v>
      </c>
      <c r="U37" s="214">
        <v>971.57</v>
      </c>
      <c r="V37" s="215">
        <v>0.03</v>
      </c>
    </row>
    <row r="38" spans="1:22" ht="16.5" thickBot="1">
      <c r="A38" s="216"/>
      <c r="B38" s="217" t="s">
        <v>594</v>
      </c>
      <c r="C38" s="218">
        <v>1057474</v>
      </c>
      <c r="D38" s="219">
        <v>1185962743.5899999</v>
      </c>
      <c r="E38" s="218">
        <v>1121.51</v>
      </c>
      <c r="F38" s="218">
        <v>1105.7</v>
      </c>
      <c r="G38" s="218">
        <v>28798</v>
      </c>
      <c r="H38" s="219">
        <v>13143098.810000001</v>
      </c>
      <c r="I38" s="220">
        <v>456.39</v>
      </c>
      <c r="J38" s="220">
        <v>389.34</v>
      </c>
      <c r="K38" s="218">
        <v>136588</v>
      </c>
      <c r="L38" s="219">
        <v>90885228.230000004</v>
      </c>
      <c r="M38" s="220">
        <v>665.4</v>
      </c>
      <c r="N38" s="220">
        <v>574.80000000000007</v>
      </c>
      <c r="O38" s="218">
        <v>2567</v>
      </c>
      <c r="P38" s="219">
        <v>1019768.31</v>
      </c>
      <c r="Q38" s="220">
        <v>397.26</v>
      </c>
      <c r="R38" s="220">
        <v>360</v>
      </c>
      <c r="S38" s="218">
        <v>1225427</v>
      </c>
      <c r="T38" s="219">
        <v>1291010838.9400001</v>
      </c>
      <c r="U38" s="220">
        <v>1053.52</v>
      </c>
      <c r="V38" s="221">
        <v>100</v>
      </c>
    </row>
    <row r="41" spans="1:22" ht="15.75">
      <c r="A41" s="516" t="s">
        <v>696</v>
      </c>
      <c r="B41" s="516"/>
      <c r="C41" s="516"/>
      <c r="D41" s="516"/>
      <c r="E41" s="516"/>
      <c r="F41" s="516"/>
      <c r="G41" s="516"/>
      <c r="H41" s="516"/>
      <c r="I41" s="516"/>
      <c r="J41" s="516"/>
      <c r="K41" s="516"/>
      <c r="L41" s="516"/>
      <c r="M41" s="516"/>
      <c r="N41" s="516"/>
      <c r="O41" s="516"/>
      <c r="P41" s="516"/>
      <c r="Q41" s="516"/>
      <c r="R41" s="516"/>
      <c r="S41" s="516"/>
      <c r="T41" s="516"/>
      <c r="U41" s="516"/>
      <c r="V41" s="516"/>
    </row>
    <row r="42" spans="1:22" ht="15.75" thickBot="1"/>
    <row r="43" spans="1:22" ht="15.75">
      <c r="A43" s="544" t="s">
        <v>60</v>
      </c>
      <c r="B43" s="546" t="s">
        <v>113</v>
      </c>
      <c r="C43" s="547" t="s">
        <v>116</v>
      </c>
      <c r="D43" s="548"/>
      <c r="E43" s="548"/>
      <c r="F43" s="549"/>
      <c r="G43" s="547" t="s">
        <v>117</v>
      </c>
      <c r="H43" s="548"/>
      <c r="I43" s="548"/>
      <c r="J43" s="549"/>
      <c r="K43" s="547" t="s">
        <v>118</v>
      </c>
      <c r="L43" s="548"/>
      <c r="M43" s="548"/>
      <c r="N43" s="549"/>
      <c r="O43" s="547" t="s">
        <v>119</v>
      </c>
      <c r="P43" s="548"/>
      <c r="Q43" s="548"/>
      <c r="R43" s="549"/>
      <c r="S43" s="547" t="s">
        <v>115</v>
      </c>
      <c r="T43" s="548"/>
      <c r="U43" s="548"/>
      <c r="V43" s="549"/>
    </row>
    <row r="44" spans="1:22" ht="16.5" thickBot="1">
      <c r="A44" s="545"/>
      <c r="B44" s="517"/>
      <c r="C44" s="203" t="s">
        <v>1</v>
      </c>
      <c r="D44" s="204" t="s">
        <v>114</v>
      </c>
      <c r="E44" s="166" t="s">
        <v>22</v>
      </c>
      <c r="F44" s="205" t="s">
        <v>487</v>
      </c>
      <c r="G44" s="203" t="s">
        <v>1</v>
      </c>
      <c r="H44" s="204" t="s">
        <v>114</v>
      </c>
      <c r="I44" s="166" t="s">
        <v>22</v>
      </c>
      <c r="J44" s="205" t="s">
        <v>487</v>
      </c>
      <c r="K44" s="203" t="s">
        <v>1</v>
      </c>
      <c r="L44" s="204" t="s">
        <v>114</v>
      </c>
      <c r="M44" s="166" t="s">
        <v>22</v>
      </c>
      <c r="N44" s="205" t="s">
        <v>487</v>
      </c>
      <c r="O44" s="203" t="s">
        <v>1</v>
      </c>
      <c r="P44" s="204" t="s">
        <v>114</v>
      </c>
      <c r="Q44" s="166" t="s">
        <v>22</v>
      </c>
      <c r="R44" s="205" t="s">
        <v>487</v>
      </c>
      <c r="S44" s="203" t="s">
        <v>1</v>
      </c>
      <c r="T44" s="204" t="s">
        <v>114</v>
      </c>
      <c r="U44" s="166" t="s">
        <v>22</v>
      </c>
      <c r="V44" s="166" t="s">
        <v>595</v>
      </c>
    </row>
    <row r="45" spans="1:22">
      <c r="A45" s="143">
        <v>1</v>
      </c>
      <c r="B45" s="206" t="s">
        <v>86</v>
      </c>
      <c r="C45" s="207">
        <v>0</v>
      </c>
      <c r="D45" s="228">
        <v>0</v>
      </c>
      <c r="E45" s="208">
        <v>0</v>
      </c>
      <c r="F45" s="208" t="s">
        <v>476</v>
      </c>
      <c r="G45" s="207">
        <v>13225</v>
      </c>
      <c r="H45" s="228">
        <v>4288887.71</v>
      </c>
      <c r="I45" s="208">
        <v>324.3</v>
      </c>
      <c r="J45" s="208">
        <v>277.18</v>
      </c>
      <c r="K45" s="207">
        <v>1039</v>
      </c>
      <c r="L45" s="228">
        <v>774721.72</v>
      </c>
      <c r="M45" s="208">
        <v>745.64</v>
      </c>
      <c r="N45" s="208">
        <v>783.3</v>
      </c>
      <c r="O45" s="207">
        <v>169</v>
      </c>
      <c r="P45" s="228">
        <v>132691.29999999999</v>
      </c>
      <c r="Q45" s="208">
        <v>785.16</v>
      </c>
      <c r="R45" s="208">
        <v>783.3</v>
      </c>
      <c r="S45" s="207">
        <v>14433</v>
      </c>
      <c r="T45" s="228">
        <v>5196300.7300000004</v>
      </c>
      <c r="U45" s="208">
        <v>360.31</v>
      </c>
      <c r="V45" s="209">
        <v>1.02</v>
      </c>
    </row>
    <row r="46" spans="1:22">
      <c r="A46" s="79">
        <v>2</v>
      </c>
      <c r="B46" s="78" t="s">
        <v>87</v>
      </c>
      <c r="C46" s="210">
        <v>5035</v>
      </c>
      <c r="D46" s="229">
        <v>5751198.5199999996</v>
      </c>
      <c r="E46" s="167">
        <v>1142.24</v>
      </c>
      <c r="F46" s="167">
        <v>1110.67</v>
      </c>
      <c r="G46" s="210">
        <v>21173</v>
      </c>
      <c r="H46" s="229">
        <v>9617175.3599999994</v>
      </c>
      <c r="I46" s="167">
        <v>454.22</v>
      </c>
      <c r="J46" s="167">
        <v>417.82</v>
      </c>
      <c r="K46" s="210">
        <v>10257</v>
      </c>
      <c r="L46" s="229">
        <v>6286790.6799999997</v>
      </c>
      <c r="M46" s="167">
        <v>612.92999999999995</v>
      </c>
      <c r="N46" s="167">
        <v>503.42</v>
      </c>
      <c r="O46" s="210">
        <v>329</v>
      </c>
      <c r="P46" s="229">
        <v>258020</v>
      </c>
      <c r="Q46" s="167">
        <v>784.26</v>
      </c>
      <c r="R46" s="167">
        <v>783.3</v>
      </c>
      <c r="S46" s="210">
        <v>36794</v>
      </c>
      <c r="T46" s="229">
        <v>21913184.559999999</v>
      </c>
      <c r="U46" s="167">
        <v>596.49</v>
      </c>
      <c r="V46" s="211">
        <v>2.69</v>
      </c>
    </row>
    <row r="47" spans="1:22">
      <c r="A47" s="79">
        <v>3</v>
      </c>
      <c r="B47" s="78" t="s">
        <v>106</v>
      </c>
      <c r="C47" s="210">
        <v>29936</v>
      </c>
      <c r="D47" s="229">
        <v>29804606.07</v>
      </c>
      <c r="E47" s="167">
        <v>995.61</v>
      </c>
      <c r="F47" s="167">
        <v>991.71</v>
      </c>
      <c r="G47" s="210">
        <v>15845</v>
      </c>
      <c r="H47" s="229">
        <v>8691624.3699999992</v>
      </c>
      <c r="I47" s="167">
        <v>548.54</v>
      </c>
      <c r="J47" s="167">
        <v>520.74</v>
      </c>
      <c r="K47" s="210">
        <v>6282</v>
      </c>
      <c r="L47" s="229">
        <v>3831438.34</v>
      </c>
      <c r="M47" s="167">
        <v>609.91</v>
      </c>
      <c r="N47" s="167">
        <v>495.72</v>
      </c>
      <c r="O47" s="210">
        <v>67</v>
      </c>
      <c r="P47" s="229">
        <v>51737</v>
      </c>
      <c r="Q47" s="167">
        <v>772.19</v>
      </c>
      <c r="R47" s="167">
        <v>783.3</v>
      </c>
      <c r="S47" s="210">
        <v>52130</v>
      </c>
      <c r="T47" s="229">
        <v>42379405.780000001</v>
      </c>
      <c r="U47" s="167">
        <v>811.73</v>
      </c>
      <c r="V47" s="211">
        <v>3.81</v>
      </c>
    </row>
    <row r="48" spans="1:22">
      <c r="A48" s="79">
        <v>4</v>
      </c>
      <c r="B48" s="78" t="s">
        <v>107</v>
      </c>
      <c r="C48" s="210">
        <v>69445</v>
      </c>
      <c r="D48" s="229">
        <v>74977983.489999995</v>
      </c>
      <c r="E48" s="167">
        <v>1079.67</v>
      </c>
      <c r="F48" s="167">
        <v>1069.19</v>
      </c>
      <c r="G48" s="210">
        <v>24783</v>
      </c>
      <c r="H48" s="229">
        <v>15181836.32</v>
      </c>
      <c r="I48" s="167">
        <v>612.59</v>
      </c>
      <c r="J48" s="167">
        <v>557.96</v>
      </c>
      <c r="K48" s="210">
        <v>8823</v>
      </c>
      <c r="L48" s="229">
        <v>5192785.34</v>
      </c>
      <c r="M48" s="167">
        <v>588.54999999999995</v>
      </c>
      <c r="N48" s="167">
        <v>486.84</v>
      </c>
      <c r="O48" s="210">
        <v>58</v>
      </c>
      <c r="P48" s="229">
        <v>45118.15</v>
      </c>
      <c r="Q48" s="167">
        <v>777.9</v>
      </c>
      <c r="R48" s="167">
        <v>783.3</v>
      </c>
      <c r="S48" s="210">
        <v>103109</v>
      </c>
      <c r="T48" s="229">
        <v>95397723.299999997</v>
      </c>
      <c r="U48" s="167">
        <v>924.51</v>
      </c>
      <c r="V48" s="211">
        <v>7.55</v>
      </c>
    </row>
    <row r="49" spans="1:22">
      <c r="A49" s="79">
        <v>5</v>
      </c>
      <c r="B49" s="78" t="s">
        <v>108</v>
      </c>
      <c r="C49" s="210">
        <v>108405</v>
      </c>
      <c r="D49" s="229">
        <v>117201295.84</v>
      </c>
      <c r="E49" s="167">
        <v>1081.1400000000001</v>
      </c>
      <c r="F49" s="167">
        <v>1045.1100000000001</v>
      </c>
      <c r="G49" s="210">
        <v>31799</v>
      </c>
      <c r="H49" s="229">
        <v>20017437.129999999</v>
      </c>
      <c r="I49" s="167">
        <v>629.5</v>
      </c>
      <c r="J49" s="167">
        <v>563.86</v>
      </c>
      <c r="K49" s="210">
        <v>10445</v>
      </c>
      <c r="L49" s="229">
        <v>5855601.46</v>
      </c>
      <c r="M49" s="167">
        <v>560.61</v>
      </c>
      <c r="N49" s="167">
        <v>486.4</v>
      </c>
      <c r="O49" s="210">
        <v>49</v>
      </c>
      <c r="P49" s="229">
        <v>38538.5</v>
      </c>
      <c r="Q49" s="167">
        <v>786.5</v>
      </c>
      <c r="R49" s="167">
        <v>783.3</v>
      </c>
      <c r="S49" s="210">
        <v>150698</v>
      </c>
      <c r="T49" s="229">
        <v>143112872.93000001</v>
      </c>
      <c r="U49" s="167">
        <v>949.47</v>
      </c>
      <c r="V49" s="211">
        <v>11.04</v>
      </c>
    </row>
    <row r="50" spans="1:22">
      <c r="A50" s="79">
        <v>6</v>
      </c>
      <c r="B50" s="78" t="s">
        <v>109</v>
      </c>
      <c r="C50" s="210">
        <v>147613</v>
      </c>
      <c r="D50" s="229">
        <v>133783058.69</v>
      </c>
      <c r="E50" s="167">
        <v>906.31</v>
      </c>
      <c r="F50" s="167">
        <v>751.56</v>
      </c>
      <c r="G50" s="210">
        <v>36342</v>
      </c>
      <c r="H50" s="229">
        <v>24923628.66</v>
      </c>
      <c r="I50" s="167">
        <v>685.81</v>
      </c>
      <c r="J50" s="167">
        <v>584.5</v>
      </c>
      <c r="K50" s="210">
        <v>11112</v>
      </c>
      <c r="L50" s="229">
        <v>5946459.7599999998</v>
      </c>
      <c r="M50" s="167">
        <v>535.14</v>
      </c>
      <c r="N50" s="167">
        <v>484.95</v>
      </c>
      <c r="O50" s="210">
        <v>1164</v>
      </c>
      <c r="P50" s="229">
        <v>305395.49</v>
      </c>
      <c r="Q50" s="167">
        <v>262.37</v>
      </c>
      <c r="R50" s="167">
        <v>246.86</v>
      </c>
      <c r="S50" s="210">
        <v>196231</v>
      </c>
      <c r="T50" s="229">
        <v>164958542.59999999</v>
      </c>
      <c r="U50" s="167">
        <v>841.38</v>
      </c>
      <c r="V50" s="211">
        <v>14.38</v>
      </c>
    </row>
    <row r="51" spans="1:22">
      <c r="A51" s="79">
        <v>7</v>
      </c>
      <c r="B51" s="78" t="s">
        <v>110</v>
      </c>
      <c r="C51" s="210">
        <v>157598</v>
      </c>
      <c r="D51" s="229">
        <v>121251448.18000001</v>
      </c>
      <c r="E51" s="167">
        <v>769.37</v>
      </c>
      <c r="F51" s="167">
        <v>610.84</v>
      </c>
      <c r="G51" s="210">
        <v>42172</v>
      </c>
      <c r="H51" s="229">
        <v>29618367.18</v>
      </c>
      <c r="I51" s="167">
        <v>702.32</v>
      </c>
      <c r="J51" s="167">
        <v>584.05000000000007</v>
      </c>
      <c r="K51" s="210">
        <v>10511</v>
      </c>
      <c r="L51" s="229">
        <v>5404081.5099999998</v>
      </c>
      <c r="M51" s="167">
        <v>514.14</v>
      </c>
      <c r="N51" s="167">
        <v>484.45</v>
      </c>
      <c r="O51" s="210">
        <v>575</v>
      </c>
      <c r="P51" s="229">
        <v>113634.43</v>
      </c>
      <c r="Q51" s="167">
        <v>197.63</v>
      </c>
      <c r="R51" s="167">
        <v>149.92000000000002</v>
      </c>
      <c r="S51" s="210">
        <v>210856</v>
      </c>
      <c r="T51" s="229">
        <v>156387531.30000001</v>
      </c>
      <c r="U51" s="167">
        <v>741.71</v>
      </c>
      <c r="V51" s="211">
        <v>15.48</v>
      </c>
    </row>
    <row r="52" spans="1:22">
      <c r="A52" s="79">
        <v>8</v>
      </c>
      <c r="B52" s="78" t="s">
        <v>111</v>
      </c>
      <c r="C52" s="210">
        <v>150030</v>
      </c>
      <c r="D52" s="229">
        <v>105628631.54000001</v>
      </c>
      <c r="E52" s="167">
        <v>704.05</v>
      </c>
      <c r="F52" s="167">
        <v>574.76</v>
      </c>
      <c r="G52" s="210">
        <v>52024</v>
      </c>
      <c r="H52" s="229">
        <v>35622291.93</v>
      </c>
      <c r="I52" s="167">
        <v>684.73</v>
      </c>
      <c r="J52" s="167">
        <v>560.72</v>
      </c>
      <c r="K52" s="210">
        <v>10105</v>
      </c>
      <c r="L52" s="229">
        <v>4942452.2699999996</v>
      </c>
      <c r="M52" s="167">
        <v>489.11</v>
      </c>
      <c r="N52" s="167">
        <v>448</v>
      </c>
      <c r="O52" s="210">
        <v>518</v>
      </c>
      <c r="P52" s="229">
        <v>80501.7</v>
      </c>
      <c r="Q52" s="167">
        <v>155.41</v>
      </c>
      <c r="R52" s="167">
        <v>139.64000000000001</v>
      </c>
      <c r="S52" s="210">
        <v>212677</v>
      </c>
      <c r="T52" s="229">
        <v>146273877.44</v>
      </c>
      <c r="U52" s="167">
        <v>687.76</v>
      </c>
      <c r="V52" s="211">
        <v>15.63</v>
      </c>
    </row>
    <row r="53" spans="1:22">
      <c r="A53" s="79">
        <v>9</v>
      </c>
      <c r="B53" s="78" t="s">
        <v>112</v>
      </c>
      <c r="C53" s="210">
        <v>134513</v>
      </c>
      <c r="D53" s="229">
        <v>87535090.709999993</v>
      </c>
      <c r="E53" s="167">
        <v>650.76</v>
      </c>
      <c r="F53" s="167">
        <v>528.25</v>
      </c>
      <c r="G53" s="210">
        <v>59044</v>
      </c>
      <c r="H53" s="229">
        <v>39710050.759999998</v>
      </c>
      <c r="I53" s="167">
        <v>672.55</v>
      </c>
      <c r="J53" s="167">
        <v>547.70000000000005</v>
      </c>
      <c r="K53" s="210">
        <v>7923</v>
      </c>
      <c r="L53" s="229">
        <v>3785036.55</v>
      </c>
      <c r="M53" s="167">
        <v>477.73</v>
      </c>
      <c r="N53" s="167">
        <v>387.2</v>
      </c>
      <c r="O53" s="210">
        <v>351</v>
      </c>
      <c r="P53" s="229">
        <v>55725.1</v>
      </c>
      <c r="Q53" s="167">
        <v>158.76</v>
      </c>
      <c r="R53" s="167">
        <v>139.64000000000001</v>
      </c>
      <c r="S53" s="210">
        <v>201831</v>
      </c>
      <c r="T53" s="229">
        <v>131085903.12</v>
      </c>
      <c r="U53" s="167">
        <v>649.36</v>
      </c>
      <c r="V53" s="211">
        <v>14.87</v>
      </c>
    </row>
    <row r="54" spans="1:22">
      <c r="A54" s="79">
        <v>10</v>
      </c>
      <c r="B54" s="78" t="s">
        <v>120</v>
      </c>
      <c r="C54" s="210">
        <v>76791</v>
      </c>
      <c r="D54" s="229">
        <v>47007420.100000001</v>
      </c>
      <c r="E54" s="167">
        <v>612.15</v>
      </c>
      <c r="F54" s="167">
        <v>438.37</v>
      </c>
      <c r="G54" s="210">
        <v>44319</v>
      </c>
      <c r="H54" s="229">
        <v>29516807.629999999</v>
      </c>
      <c r="I54" s="167">
        <v>666.01</v>
      </c>
      <c r="J54" s="167">
        <v>531.14</v>
      </c>
      <c r="K54" s="210">
        <v>4424</v>
      </c>
      <c r="L54" s="229">
        <v>2160321.12</v>
      </c>
      <c r="M54" s="167">
        <v>488.32</v>
      </c>
      <c r="N54" s="167">
        <v>360</v>
      </c>
      <c r="O54" s="210">
        <v>192</v>
      </c>
      <c r="P54" s="229">
        <v>31396.05</v>
      </c>
      <c r="Q54" s="167">
        <v>163.52000000000001</v>
      </c>
      <c r="R54" s="167">
        <v>149.92000000000002</v>
      </c>
      <c r="S54" s="210">
        <v>125726</v>
      </c>
      <c r="T54" s="229">
        <v>78715944.900000006</v>
      </c>
      <c r="U54" s="167">
        <v>626.07000000000005</v>
      </c>
      <c r="V54" s="211">
        <v>9.3000000000000007</v>
      </c>
    </row>
    <row r="55" spans="1:22">
      <c r="A55" s="79">
        <v>11</v>
      </c>
      <c r="B55" s="78" t="s">
        <v>121</v>
      </c>
      <c r="C55" s="210">
        <v>25343</v>
      </c>
      <c r="D55" s="229">
        <v>15341421.300000001</v>
      </c>
      <c r="E55" s="167">
        <v>605.35</v>
      </c>
      <c r="F55" s="167">
        <v>382.4</v>
      </c>
      <c r="G55" s="210">
        <v>18130</v>
      </c>
      <c r="H55" s="229">
        <v>12053148.1</v>
      </c>
      <c r="I55" s="167">
        <v>664.82</v>
      </c>
      <c r="J55" s="167">
        <v>530.34</v>
      </c>
      <c r="K55" s="210">
        <v>2167</v>
      </c>
      <c r="L55" s="229">
        <v>1046215.09</v>
      </c>
      <c r="M55" s="167">
        <v>482.79</v>
      </c>
      <c r="N55" s="167">
        <v>360</v>
      </c>
      <c r="O55" s="210">
        <v>40</v>
      </c>
      <c r="P55" s="229">
        <v>6451.53</v>
      </c>
      <c r="Q55" s="167">
        <v>161.29</v>
      </c>
      <c r="R55" s="167">
        <v>149.59</v>
      </c>
      <c r="S55" s="210">
        <v>45680</v>
      </c>
      <c r="T55" s="229">
        <v>28447236.02</v>
      </c>
      <c r="U55" s="167">
        <v>621.83000000000004</v>
      </c>
      <c r="V55" s="211">
        <v>3.41</v>
      </c>
    </row>
    <row r="56" spans="1:22">
      <c r="A56" s="79">
        <v>12</v>
      </c>
      <c r="B56" s="78" t="s">
        <v>122</v>
      </c>
      <c r="C56" s="210">
        <v>5559</v>
      </c>
      <c r="D56" s="229">
        <v>3219968.53</v>
      </c>
      <c r="E56" s="167">
        <v>579.24</v>
      </c>
      <c r="F56" s="167">
        <v>360</v>
      </c>
      <c r="G56" s="210">
        <v>4551</v>
      </c>
      <c r="H56" s="229">
        <v>3033943.13</v>
      </c>
      <c r="I56" s="167">
        <v>666.65</v>
      </c>
      <c r="J56" s="167">
        <v>530.34</v>
      </c>
      <c r="K56" s="210">
        <v>501</v>
      </c>
      <c r="L56" s="229">
        <v>254268.78</v>
      </c>
      <c r="M56" s="167">
        <v>507.52</v>
      </c>
      <c r="N56" s="167">
        <v>360</v>
      </c>
      <c r="O56" s="210">
        <v>10</v>
      </c>
      <c r="P56" s="229">
        <v>1718.69</v>
      </c>
      <c r="Q56" s="167">
        <v>171.87</v>
      </c>
      <c r="R56" s="167">
        <v>160.21</v>
      </c>
      <c r="S56" s="210">
        <v>10621</v>
      </c>
      <c r="T56" s="229">
        <v>6509899.1299999999</v>
      </c>
      <c r="U56" s="167">
        <v>615.39</v>
      </c>
      <c r="V56" s="211">
        <v>0.8</v>
      </c>
    </row>
    <row r="57" spans="1:22" ht="15.75" thickBot="1">
      <c r="A57" s="144">
        <v>13</v>
      </c>
      <c r="B57" s="212" t="s">
        <v>89</v>
      </c>
      <c r="C57" s="213">
        <v>234</v>
      </c>
      <c r="D57" s="230">
        <v>200197.62</v>
      </c>
      <c r="E57" s="214">
        <v>855.55</v>
      </c>
      <c r="F57" s="214">
        <v>712.05</v>
      </c>
      <c r="G57" s="213">
        <v>32</v>
      </c>
      <c r="H57" s="230">
        <v>16140.91</v>
      </c>
      <c r="I57" s="214">
        <v>504.4</v>
      </c>
      <c r="J57" s="214">
        <v>530.48</v>
      </c>
      <c r="K57" s="213">
        <v>1</v>
      </c>
      <c r="L57" s="230">
        <v>66.510000000000005</v>
      </c>
      <c r="M57" s="214">
        <v>66.510000000000005</v>
      </c>
      <c r="N57" s="214">
        <v>66.510000000000005</v>
      </c>
      <c r="O57" s="213">
        <v>0</v>
      </c>
      <c r="P57" s="230">
        <v>0</v>
      </c>
      <c r="Q57" s="214">
        <v>0</v>
      </c>
      <c r="R57" s="214" t="s">
        <v>476</v>
      </c>
      <c r="S57" s="213">
        <v>267</v>
      </c>
      <c r="T57" s="230">
        <v>216405.04</v>
      </c>
      <c r="U57" s="214">
        <v>823.12</v>
      </c>
      <c r="V57" s="215">
        <v>0.02</v>
      </c>
    </row>
    <row r="58" spans="1:22" ht="16.5" thickBot="1">
      <c r="A58" s="216"/>
      <c r="B58" s="217" t="s">
        <v>594</v>
      </c>
      <c r="C58" s="218">
        <v>910502</v>
      </c>
      <c r="D58" s="219">
        <v>741702320.59000003</v>
      </c>
      <c r="E58" s="218">
        <v>814.61</v>
      </c>
      <c r="F58" s="218">
        <v>654.76</v>
      </c>
      <c r="G58" s="218">
        <v>363439</v>
      </c>
      <c r="H58" s="219">
        <v>232291339.19</v>
      </c>
      <c r="I58" s="220">
        <v>639.15</v>
      </c>
      <c r="J58" s="220">
        <v>543.03</v>
      </c>
      <c r="K58" s="218">
        <v>83590</v>
      </c>
      <c r="L58" s="219">
        <v>45480239.130000003</v>
      </c>
      <c r="M58" s="220">
        <v>544.09</v>
      </c>
      <c r="N58" s="220">
        <v>476.75</v>
      </c>
      <c r="O58" s="218">
        <v>3522</v>
      </c>
      <c r="P58" s="219">
        <v>1120927.94</v>
      </c>
      <c r="Q58" s="220">
        <v>318.26</v>
      </c>
      <c r="R58" s="220">
        <v>185.14</v>
      </c>
      <c r="S58" s="218">
        <v>1361053</v>
      </c>
      <c r="T58" s="219">
        <v>1020594826.85</v>
      </c>
      <c r="U58" s="220">
        <v>749.64</v>
      </c>
      <c r="V58" s="221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5"/>
  <sheetViews>
    <sheetView workbookViewId="0">
      <selection activeCell="I12" sqref="I12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16" t="s">
        <v>681</v>
      </c>
      <c r="B1" s="516"/>
      <c r="C1" s="516"/>
      <c r="D1" s="516"/>
    </row>
    <row r="2" spans="1:4">
      <c r="A2" s="50"/>
    </row>
    <row r="3" spans="1:4" s="58" customFormat="1" ht="15.75">
      <c r="A3" s="104" t="s">
        <v>12</v>
      </c>
      <c r="B3" s="92" t="s">
        <v>1</v>
      </c>
      <c r="C3" s="92" t="s">
        <v>2</v>
      </c>
      <c r="D3" s="92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1940859</v>
      </c>
      <c r="C5" s="21">
        <v>1756450859.7</v>
      </c>
      <c r="D5" s="28">
        <v>904.99</v>
      </c>
    </row>
    <row r="6" spans="1:4">
      <c r="A6" s="5" t="s">
        <v>82</v>
      </c>
      <c r="B6" s="20">
        <v>27117</v>
      </c>
      <c r="C6" s="21">
        <v>9180396.1199999992</v>
      </c>
      <c r="D6" s="28">
        <v>338.55</v>
      </c>
    </row>
    <row r="7" spans="1:4" ht="15" customHeight="1">
      <c r="A7" s="1" t="s">
        <v>6</v>
      </c>
      <c r="B7" s="20">
        <v>392237</v>
      </c>
      <c r="C7" s="21">
        <v>229647548.13999999</v>
      </c>
      <c r="D7" s="28">
        <v>585.48</v>
      </c>
    </row>
    <row r="8" spans="1:4">
      <c r="A8" s="1" t="s">
        <v>48</v>
      </c>
      <c r="B8" s="20">
        <v>220178</v>
      </c>
      <c r="C8" s="21">
        <v>128279957.53</v>
      </c>
      <c r="D8" s="28">
        <v>582.62</v>
      </c>
    </row>
    <row r="9" spans="1:4" ht="15" customHeight="1">
      <c r="A9" s="1" t="s">
        <v>8</v>
      </c>
      <c r="B9" s="32">
        <v>6089</v>
      </c>
      <c r="C9" s="33">
        <v>2063601.35</v>
      </c>
      <c r="D9" s="34">
        <v>338.91</v>
      </c>
    </row>
    <row r="10" spans="1:4" ht="15.75">
      <c r="A10" s="105" t="s">
        <v>11</v>
      </c>
      <c r="B10" s="102">
        <f>SUM(B5:B9)</f>
        <v>2586480</v>
      </c>
      <c r="C10" s="103">
        <f>SUM(C5:C9)</f>
        <v>2125622362.8399999</v>
      </c>
      <c r="D10" s="106"/>
    </row>
    <row r="11" spans="1:4" ht="15" customHeight="1"/>
    <row r="14" spans="1:4" ht="15.75">
      <c r="A14" s="516" t="s">
        <v>814</v>
      </c>
      <c r="B14" s="516"/>
      <c r="C14" s="516"/>
      <c r="D14" s="516"/>
    </row>
    <row r="15" spans="1:4">
      <c r="A15" s="50"/>
      <c r="B15" s="449"/>
      <c r="C15" s="449"/>
      <c r="D15" s="449"/>
    </row>
    <row r="16" spans="1:4" ht="15.75">
      <c r="A16" s="104" t="s">
        <v>12</v>
      </c>
      <c r="B16" s="491" t="s">
        <v>1</v>
      </c>
      <c r="C16" s="491" t="s">
        <v>2</v>
      </c>
      <c r="D16" s="491" t="s">
        <v>13</v>
      </c>
    </row>
    <row r="17" spans="1:4">
      <c r="A17" s="289" t="s">
        <v>14</v>
      </c>
      <c r="B17" s="3"/>
      <c r="C17" s="290"/>
      <c r="D17" s="290"/>
    </row>
    <row r="18" spans="1:4">
      <c r="A18" s="5" t="s">
        <v>5</v>
      </c>
      <c r="B18" s="20">
        <v>1944763</v>
      </c>
      <c r="C18" s="21">
        <v>1757725591.0899999</v>
      </c>
      <c r="D18" s="440">
        <v>903.83</v>
      </c>
    </row>
    <row r="19" spans="1:4">
      <c r="A19" s="5" t="s">
        <v>82</v>
      </c>
      <c r="B19" s="20">
        <v>27274</v>
      </c>
      <c r="C19" s="21">
        <v>9238133.8399999999</v>
      </c>
      <c r="D19" s="440">
        <v>338.72</v>
      </c>
    </row>
    <row r="20" spans="1:4">
      <c r="A20" s="289" t="s">
        <v>6</v>
      </c>
      <c r="B20" s="20">
        <v>391771</v>
      </c>
      <c r="C20" s="21">
        <v>229850588.65000001</v>
      </c>
      <c r="D20" s="440">
        <v>586.70000000000005</v>
      </c>
    </row>
    <row r="21" spans="1:4">
      <c r="A21" s="289" t="s">
        <v>48</v>
      </c>
      <c r="B21" s="20">
        <v>220353</v>
      </c>
      <c r="C21" s="21">
        <v>128259029.93000001</v>
      </c>
      <c r="D21" s="440">
        <v>582.05999999999995</v>
      </c>
    </row>
    <row r="22" spans="1:4">
      <c r="A22" s="289" t="s">
        <v>8</v>
      </c>
      <c r="B22" s="32">
        <v>5630</v>
      </c>
      <c r="C22" s="33">
        <v>1989980.47</v>
      </c>
      <c r="D22" s="34">
        <v>353.46</v>
      </c>
    </row>
    <row r="23" spans="1:4" ht="15.75">
      <c r="A23" s="105" t="s">
        <v>11</v>
      </c>
      <c r="B23" s="102">
        <f>SUM(B18:B22)</f>
        <v>2589791</v>
      </c>
      <c r="C23" s="103">
        <f>SUM(C18:C22)</f>
        <v>2127063323.98</v>
      </c>
      <c r="D23" s="106"/>
    </row>
    <row r="27" spans="1:4" ht="15.75">
      <c r="A27" s="516" t="s">
        <v>813</v>
      </c>
      <c r="B27" s="516"/>
      <c r="C27" s="516"/>
      <c r="D27" s="516"/>
    </row>
    <row r="28" spans="1:4" ht="15.75">
      <c r="A28" s="104" t="s">
        <v>12</v>
      </c>
      <c r="B28" s="491" t="s">
        <v>1</v>
      </c>
      <c r="C28" s="491" t="s">
        <v>2</v>
      </c>
      <c r="D28" s="491" t="s">
        <v>13</v>
      </c>
    </row>
    <row r="29" spans="1:4">
      <c r="A29" s="289" t="s">
        <v>14</v>
      </c>
      <c r="B29" s="3"/>
      <c r="C29" s="290"/>
      <c r="D29" s="290"/>
    </row>
    <row r="30" spans="1:4" s="449" customFormat="1">
      <c r="A30" s="5" t="s">
        <v>5</v>
      </c>
      <c r="B30" s="20">
        <v>1947565</v>
      </c>
      <c r="C30" s="21">
        <v>1759930367.3</v>
      </c>
      <c r="D30" s="440">
        <v>903.66</v>
      </c>
    </row>
    <row r="31" spans="1:4">
      <c r="A31" s="5" t="s">
        <v>82</v>
      </c>
      <c r="B31" s="20">
        <v>27387</v>
      </c>
      <c r="C31" s="21">
        <v>9275631.6799999997</v>
      </c>
      <c r="D31" s="440">
        <v>338.69</v>
      </c>
    </row>
    <row r="32" spans="1:4">
      <c r="A32" s="289" t="s">
        <v>6</v>
      </c>
      <c r="B32" s="20">
        <v>392105</v>
      </c>
      <c r="C32" s="21">
        <v>230245941.62</v>
      </c>
      <c r="D32" s="440">
        <v>587.20000000000005</v>
      </c>
    </row>
    <row r="33" spans="1:4">
      <c r="A33" s="289" t="s">
        <v>48</v>
      </c>
      <c r="B33" s="20">
        <v>220699</v>
      </c>
      <c r="C33" s="21">
        <v>128332776.48999999</v>
      </c>
      <c r="D33" s="440">
        <v>581.48</v>
      </c>
    </row>
    <row r="34" spans="1:4">
      <c r="A34" s="289" t="s">
        <v>8</v>
      </c>
      <c r="B34" s="32">
        <v>5194</v>
      </c>
      <c r="C34" s="33">
        <v>1911758.93</v>
      </c>
      <c r="D34" s="34">
        <v>368.07</v>
      </c>
    </row>
    <row r="35" spans="1:4" ht="15.75">
      <c r="A35" s="105" t="s">
        <v>11</v>
      </c>
      <c r="B35" s="102">
        <f>SUM(B30:B34)</f>
        <v>2592950</v>
      </c>
      <c r="C35" s="103">
        <f>SUM(C30:C34)</f>
        <v>2129696476.02</v>
      </c>
      <c r="D35" s="106"/>
    </row>
  </sheetData>
  <mergeCells count="3">
    <mergeCell ref="A1:D1"/>
    <mergeCell ref="A27:D27"/>
    <mergeCell ref="A14:D1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activeCell="I34" sqref="I34"/>
    </sheetView>
  </sheetViews>
  <sheetFormatPr defaultRowHeight="15"/>
  <cols>
    <col min="1" max="1" width="13.7109375" customWidth="1"/>
    <col min="2" max="2" width="22" customWidth="1"/>
    <col min="3" max="3" width="14.28515625" customWidth="1"/>
    <col min="4" max="4" width="22.140625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0.85546875" style="8" customWidth="1"/>
    <col min="9" max="9" width="16" style="9" customWidth="1"/>
    <col min="10" max="12" width="17.42578125" style="9" customWidth="1"/>
  </cols>
  <sheetData>
    <row r="1" spans="1:12" s="2" customFormat="1" ht="15.75">
      <c r="A1" s="516" t="s">
        <v>709</v>
      </c>
      <c r="B1" s="516"/>
      <c r="C1" s="516"/>
      <c r="D1" s="516"/>
      <c r="E1" s="516"/>
      <c r="F1" s="516"/>
      <c r="G1" s="516"/>
      <c r="H1" s="516"/>
      <c r="I1" s="516"/>
    </row>
    <row r="2" spans="1:12" ht="15.75" thickBot="1">
      <c r="A2" s="65"/>
    </row>
    <row r="3" spans="1:12" ht="33" customHeight="1" thickBot="1">
      <c r="A3" s="393" t="s">
        <v>390</v>
      </c>
      <c r="B3" s="394" t="s">
        <v>391</v>
      </c>
      <c r="C3" s="394" t="s">
        <v>46</v>
      </c>
      <c r="D3" s="394" t="s">
        <v>47</v>
      </c>
      <c r="E3" s="394" t="s">
        <v>5</v>
      </c>
      <c r="F3" s="394" t="s">
        <v>48</v>
      </c>
      <c r="G3" s="394" t="s">
        <v>6</v>
      </c>
      <c r="H3" s="394" t="s">
        <v>54</v>
      </c>
      <c r="I3" s="395" t="s">
        <v>123</v>
      </c>
      <c r="J3" s="395" t="s">
        <v>561</v>
      </c>
      <c r="K3" s="395" t="s">
        <v>562</v>
      </c>
      <c r="L3" s="396" t="s">
        <v>563</v>
      </c>
    </row>
    <row r="4" spans="1:12" s="49" customFormat="1" ht="15.75">
      <c r="A4" s="397">
        <v>1</v>
      </c>
      <c r="B4" s="398" t="s">
        <v>392</v>
      </c>
      <c r="C4" s="398"/>
      <c r="D4" s="398" t="s">
        <v>392</v>
      </c>
      <c r="E4" s="398">
        <v>347854</v>
      </c>
      <c r="F4" s="398">
        <v>14121</v>
      </c>
      <c r="G4" s="398">
        <v>110887</v>
      </c>
      <c r="H4" s="398">
        <v>0</v>
      </c>
      <c r="I4" s="399">
        <v>500853392.00999999</v>
      </c>
      <c r="J4" s="399">
        <v>14821618.23</v>
      </c>
      <c r="K4" s="399">
        <v>29370153.670000002</v>
      </c>
      <c r="L4" s="400">
        <v>545045163.90999997</v>
      </c>
    </row>
    <row r="5" spans="1:12">
      <c r="A5" s="401"/>
      <c r="B5" s="41" t="s">
        <v>392</v>
      </c>
      <c r="C5" s="114" t="s">
        <v>271</v>
      </c>
      <c r="D5" s="41" t="s">
        <v>449</v>
      </c>
      <c r="E5" s="41">
        <v>385</v>
      </c>
      <c r="F5" s="41">
        <v>5872</v>
      </c>
      <c r="G5" s="41">
        <v>16986</v>
      </c>
      <c r="H5" s="41">
        <v>0</v>
      </c>
      <c r="I5" s="42">
        <v>9336754.5500000007</v>
      </c>
      <c r="J5" s="42">
        <v>2371.1799999999998</v>
      </c>
      <c r="K5" s="42">
        <v>480144.41</v>
      </c>
      <c r="L5" s="402">
        <v>9819270.1400000006</v>
      </c>
    </row>
    <row r="6" spans="1:12" s="58" customFormat="1" ht="15.75">
      <c r="A6" s="403"/>
      <c r="B6" s="132" t="s">
        <v>392</v>
      </c>
      <c r="C6" s="132" t="s">
        <v>566</v>
      </c>
      <c r="D6" s="132" t="s">
        <v>634</v>
      </c>
      <c r="E6" s="132">
        <v>347469</v>
      </c>
      <c r="F6" s="132">
        <v>8249</v>
      </c>
      <c r="G6" s="132">
        <v>93901</v>
      </c>
      <c r="H6" s="132">
        <v>0</v>
      </c>
      <c r="I6" s="133">
        <v>491516637.45999998</v>
      </c>
      <c r="J6" s="133">
        <v>14819247.050000001</v>
      </c>
      <c r="K6" s="133">
        <v>28890009.260000002</v>
      </c>
      <c r="L6" s="404">
        <v>535225893.76999998</v>
      </c>
    </row>
    <row r="7" spans="1:12" s="53" customFormat="1">
      <c r="A7" s="401">
        <v>1</v>
      </c>
      <c r="B7" s="62" t="s">
        <v>78</v>
      </c>
      <c r="C7" s="62"/>
      <c r="D7" s="62" t="s">
        <v>78</v>
      </c>
      <c r="E7" s="62">
        <v>12695</v>
      </c>
      <c r="F7" s="62">
        <v>0</v>
      </c>
      <c r="G7" s="62">
        <v>2864</v>
      </c>
      <c r="H7" s="62">
        <v>0</v>
      </c>
      <c r="I7" s="68">
        <v>1142589.76</v>
      </c>
      <c r="J7" s="68">
        <v>0</v>
      </c>
      <c r="K7" s="68">
        <v>0</v>
      </c>
      <c r="L7" s="405">
        <v>1142589.76</v>
      </c>
    </row>
    <row r="8" spans="1:12" s="58" customFormat="1" ht="15.75">
      <c r="A8" s="403"/>
      <c r="B8" s="132" t="s">
        <v>78</v>
      </c>
      <c r="C8" s="132" t="s">
        <v>316</v>
      </c>
      <c r="D8" s="132" t="s">
        <v>78</v>
      </c>
      <c r="E8" s="132">
        <v>12695</v>
      </c>
      <c r="F8" s="132">
        <v>0</v>
      </c>
      <c r="G8" s="132">
        <v>2864</v>
      </c>
      <c r="H8" s="132">
        <v>0</v>
      </c>
      <c r="I8" s="133">
        <v>1142589.76</v>
      </c>
      <c r="J8" s="133">
        <v>0</v>
      </c>
      <c r="K8" s="133">
        <v>0</v>
      </c>
      <c r="L8" s="404">
        <v>1142589.76</v>
      </c>
    </row>
    <row r="9" spans="1:12" s="53" customFormat="1">
      <c r="A9" s="401">
        <v>1</v>
      </c>
      <c r="B9" s="62" t="s">
        <v>393</v>
      </c>
      <c r="C9" s="62"/>
      <c r="D9" s="62" t="s">
        <v>393</v>
      </c>
      <c r="E9" s="62">
        <v>18653</v>
      </c>
      <c r="F9" s="62">
        <v>0</v>
      </c>
      <c r="G9" s="62">
        <v>6708</v>
      </c>
      <c r="H9" s="62">
        <v>0</v>
      </c>
      <c r="I9" s="68">
        <v>3054396.24</v>
      </c>
      <c r="J9" s="68">
        <v>0</v>
      </c>
      <c r="K9" s="68">
        <v>0</v>
      </c>
      <c r="L9" s="405">
        <v>3054396.24</v>
      </c>
    </row>
    <row r="10" spans="1:12" s="58" customFormat="1" ht="15.75">
      <c r="A10" s="403"/>
      <c r="B10" s="132" t="s">
        <v>393</v>
      </c>
      <c r="C10" s="132" t="s">
        <v>317</v>
      </c>
      <c r="D10" s="132" t="s">
        <v>83</v>
      </c>
      <c r="E10" s="132">
        <v>18653</v>
      </c>
      <c r="F10" s="132">
        <v>0</v>
      </c>
      <c r="G10" s="132">
        <v>6708</v>
      </c>
      <c r="H10" s="132">
        <v>0</v>
      </c>
      <c r="I10" s="133">
        <v>3054396.24</v>
      </c>
      <c r="J10" s="133">
        <v>0</v>
      </c>
      <c r="K10" s="133">
        <v>0</v>
      </c>
      <c r="L10" s="404">
        <v>3054396.24</v>
      </c>
    </row>
    <row r="11" spans="1:12" s="53" customFormat="1">
      <c r="A11" s="401">
        <v>1</v>
      </c>
      <c r="B11" s="62" t="s">
        <v>394</v>
      </c>
      <c r="C11" s="62"/>
      <c r="D11" s="62" t="s">
        <v>394</v>
      </c>
      <c r="E11" s="62">
        <v>52709</v>
      </c>
      <c r="F11" s="62">
        <v>2606</v>
      </c>
      <c r="G11" s="62">
        <v>21861</v>
      </c>
      <c r="H11" s="62">
        <v>0</v>
      </c>
      <c r="I11" s="68">
        <v>79017757.629999995</v>
      </c>
      <c r="J11" s="68">
        <v>5847381.4900000002</v>
      </c>
      <c r="K11" s="68">
        <v>4355833.82</v>
      </c>
      <c r="L11" s="405">
        <v>89220972.939999998</v>
      </c>
    </row>
    <row r="12" spans="1:12">
      <c r="A12" s="401"/>
      <c r="B12" s="41" t="s">
        <v>394</v>
      </c>
      <c r="C12" s="41" t="s">
        <v>281</v>
      </c>
      <c r="D12" s="41" t="s">
        <v>375</v>
      </c>
      <c r="E12" s="41">
        <v>15319</v>
      </c>
      <c r="F12" s="41">
        <v>785</v>
      </c>
      <c r="G12" s="41">
        <v>6663</v>
      </c>
      <c r="H12" s="41">
        <v>0</v>
      </c>
      <c r="I12" s="42">
        <v>15491783.18</v>
      </c>
      <c r="J12" s="42">
        <v>470984.36</v>
      </c>
      <c r="K12" s="42">
        <v>885007.46</v>
      </c>
      <c r="L12" s="402">
        <v>16847775</v>
      </c>
    </row>
    <row r="13" spans="1:12">
      <c r="A13" s="401"/>
      <c r="B13" s="41" t="s">
        <v>394</v>
      </c>
      <c r="C13" s="41" t="s">
        <v>282</v>
      </c>
      <c r="D13" s="41" t="s">
        <v>71</v>
      </c>
      <c r="E13" s="41">
        <v>16428</v>
      </c>
      <c r="F13" s="41">
        <v>546</v>
      </c>
      <c r="G13" s="41">
        <v>8243</v>
      </c>
      <c r="H13" s="41">
        <v>0</v>
      </c>
      <c r="I13" s="42">
        <v>27676141.98</v>
      </c>
      <c r="J13" s="42">
        <v>2611748.52</v>
      </c>
      <c r="K13" s="42">
        <v>1498760.1</v>
      </c>
      <c r="L13" s="402">
        <v>31786650.600000001</v>
      </c>
    </row>
    <row r="14" spans="1:12" s="85" customFormat="1">
      <c r="A14" s="403"/>
      <c r="B14" s="132" t="s">
        <v>394</v>
      </c>
      <c r="C14" s="132" t="s">
        <v>283</v>
      </c>
      <c r="D14" s="132" t="s">
        <v>72</v>
      </c>
      <c r="E14" s="132">
        <v>20962</v>
      </c>
      <c r="F14" s="132">
        <v>1275</v>
      </c>
      <c r="G14" s="132">
        <v>6955</v>
      </c>
      <c r="H14" s="132">
        <v>0</v>
      </c>
      <c r="I14" s="133">
        <v>35849832.469999999</v>
      </c>
      <c r="J14" s="133">
        <v>2764648.61</v>
      </c>
      <c r="K14" s="133">
        <v>1972066.26</v>
      </c>
      <c r="L14" s="404">
        <v>40586547.340000004</v>
      </c>
    </row>
    <row r="15" spans="1:12" s="53" customFormat="1">
      <c r="A15" s="401">
        <v>1</v>
      </c>
      <c r="B15" s="62" t="s">
        <v>395</v>
      </c>
      <c r="C15" s="62"/>
      <c r="D15" s="62" t="s">
        <v>395</v>
      </c>
      <c r="E15" s="62">
        <v>4944</v>
      </c>
      <c r="F15" s="62">
        <v>433</v>
      </c>
      <c r="G15" s="62">
        <v>1692</v>
      </c>
      <c r="H15" s="62">
        <v>0</v>
      </c>
      <c r="I15" s="68">
        <v>7916228.0800000001</v>
      </c>
      <c r="J15" s="68">
        <v>372721.41</v>
      </c>
      <c r="K15" s="68">
        <v>241331.83</v>
      </c>
      <c r="L15" s="405">
        <v>8530281.3200000003</v>
      </c>
    </row>
    <row r="16" spans="1:12">
      <c r="A16" s="401"/>
      <c r="B16" s="41" t="s">
        <v>395</v>
      </c>
      <c r="C16" s="41" t="s">
        <v>284</v>
      </c>
      <c r="D16" s="41" t="s">
        <v>376</v>
      </c>
      <c r="E16" s="41">
        <v>2609</v>
      </c>
      <c r="F16" s="41">
        <v>249</v>
      </c>
      <c r="G16" s="41">
        <v>715</v>
      </c>
      <c r="H16" s="41">
        <v>0</v>
      </c>
      <c r="I16" s="42">
        <v>4266735.96</v>
      </c>
      <c r="J16" s="42">
        <v>239945.35</v>
      </c>
      <c r="K16" s="42">
        <v>29626.71</v>
      </c>
      <c r="L16" s="402">
        <v>4536308.0199999996</v>
      </c>
    </row>
    <row r="17" spans="1:12" s="49" customFormat="1" ht="15.75">
      <c r="A17" s="401"/>
      <c r="B17" s="132" t="s">
        <v>395</v>
      </c>
      <c r="C17" s="132" t="s">
        <v>285</v>
      </c>
      <c r="D17" s="132" t="s">
        <v>377</v>
      </c>
      <c r="E17" s="132">
        <v>524</v>
      </c>
      <c r="F17" s="132">
        <v>64</v>
      </c>
      <c r="G17" s="132">
        <v>199</v>
      </c>
      <c r="H17" s="132">
        <v>0</v>
      </c>
      <c r="I17" s="133">
        <v>662536.51</v>
      </c>
      <c r="J17" s="133">
        <v>16198.97</v>
      </c>
      <c r="K17" s="133">
        <v>38176.450000000004</v>
      </c>
      <c r="L17" s="404">
        <v>716911.93</v>
      </c>
    </row>
    <row r="18" spans="1:12">
      <c r="A18" s="401"/>
      <c r="B18" s="41" t="s">
        <v>395</v>
      </c>
      <c r="C18" s="41" t="s">
        <v>425</v>
      </c>
      <c r="D18" s="41" t="s">
        <v>396</v>
      </c>
      <c r="E18" s="41">
        <v>650</v>
      </c>
      <c r="F18" s="41">
        <v>51</v>
      </c>
      <c r="G18" s="41">
        <v>342</v>
      </c>
      <c r="H18" s="41">
        <v>0</v>
      </c>
      <c r="I18" s="42">
        <v>1115013.29</v>
      </c>
      <c r="J18" s="42">
        <v>33743.440000000002</v>
      </c>
      <c r="K18" s="42">
        <v>64876.480000000003</v>
      </c>
      <c r="L18" s="402">
        <v>1213633.21</v>
      </c>
    </row>
    <row r="19" spans="1:12">
      <c r="A19" s="401"/>
      <c r="B19" s="41" t="s">
        <v>395</v>
      </c>
      <c r="C19" s="41" t="s">
        <v>426</v>
      </c>
      <c r="D19" s="41" t="s">
        <v>397</v>
      </c>
      <c r="E19" s="41">
        <v>55</v>
      </c>
      <c r="F19" s="41">
        <v>5</v>
      </c>
      <c r="G19" s="41">
        <v>32</v>
      </c>
      <c r="H19" s="41">
        <v>0</v>
      </c>
      <c r="I19" s="42">
        <v>102016.75</v>
      </c>
      <c r="J19" s="42">
        <v>4464.8</v>
      </c>
      <c r="K19" s="42">
        <v>5806.15</v>
      </c>
      <c r="L19" s="402">
        <v>112287.7</v>
      </c>
    </row>
    <row r="20" spans="1:12">
      <c r="A20" s="401"/>
      <c r="B20" s="41" t="s">
        <v>395</v>
      </c>
      <c r="C20" s="41" t="s">
        <v>422</v>
      </c>
      <c r="D20" s="41" t="s">
        <v>398</v>
      </c>
      <c r="E20" s="41">
        <v>1010</v>
      </c>
      <c r="F20" s="41">
        <v>57</v>
      </c>
      <c r="G20" s="41">
        <v>353</v>
      </c>
      <c r="H20" s="41">
        <v>0</v>
      </c>
      <c r="I20" s="42">
        <v>1599616.21</v>
      </c>
      <c r="J20" s="42">
        <v>71572.38</v>
      </c>
      <c r="K20" s="42">
        <v>91683.08</v>
      </c>
      <c r="L20" s="402">
        <v>1762871.67</v>
      </c>
    </row>
    <row r="21" spans="1:12">
      <c r="A21" s="401"/>
      <c r="B21" s="41" t="s">
        <v>395</v>
      </c>
      <c r="C21" s="41" t="s">
        <v>423</v>
      </c>
      <c r="D21" s="41" t="s">
        <v>399</v>
      </c>
      <c r="E21" s="41">
        <v>42</v>
      </c>
      <c r="F21" s="41">
        <v>7</v>
      </c>
      <c r="G21" s="41">
        <v>31</v>
      </c>
      <c r="H21" s="41">
        <v>0</v>
      </c>
      <c r="I21" s="42">
        <v>70161.31</v>
      </c>
      <c r="J21" s="42">
        <v>784.81</v>
      </c>
      <c r="K21" s="42">
        <v>4119.57</v>
      </c>
      <c r="L21" s="402">
        <v>75065.69</v>
      </c>
    </row>
    <row r="22" spans="1:12">
      <c r="A22" s="401"/>
      <c r="B22" s="41" t="s">
        <v>395</v>
      </c>
      <c r="C22" s="41" t="s">
        <v>420</v>
      </c>
      <c r="D22" s="41" t="s">
        <v>400</v>
      </c>
      <c r="E22" s="41">
        <v>39</v>
      </c>
      <c r="F22" s="41">
        <v>0</v>
      </c>
      <c r="G22" s="41">
        <v>11</v>
      </c>
      <c r="H22" s="41">
        <v>0</v>
      </c>
      <c r="I22" s="42">
        <v>58993.19</v>
      </c>
      <c r="J22" s="42">
        <v>2715.73</v>
      </c>
      <c r="K22" s="42">
        <v>3376.66</v>
      </c>
      <c r="L22" s="402">
        <v>65085.58</v>
      </c>
    </row>
    <row r="23" spans="1:12" s="85" customFormat="1">
      <c r="A23" s="403"/>
      <c r="B23" s="132" t="s">
        <v>395</v>
      </c>
      <c r="C23" s="132" t="s">
        <v>421</v>
      </c>
      <c r="D23" s="132" t="s">
        <v>401</v>
      </c>
      <c r="E23" s="132">
        <v>15</v>
      </c>
      <c r="F23" s="132">
        <v>0</v>
      </c>
      <c r="G23" s="132">
        <v>9</v>
      </c>
      <c r="H23" s="132">
        <v>0</v>
      </c>
      <c r="I23" s="133">
        <v>41154.86</v>
      </c>
      <c r="J23" s="133">
        <v>3295.93</v>
      </c>
      <c r="K23" s="133">
        <v>3666.73</v>
      </c>
      <c r="L23" s="404">
        <v>48117.52</v>
      </c>
    </row>
    <row r="24" spans="1:12" s="53" customFormat="1">
      <c r="A24" s="401">
        <v>1</v>
      </c>
      <c r="B24" s="62" t="s">
        <v>402</v>
      </c>
      <c r="C24" s="62"/>
      <c r="D24" s="62" t="s">
        <v>402</v>
      </c>
      <c r="E24" s="62">
        <v>9881</v>
      </c>
      <c r="F24" s="62">
        <v>27</v>
      </c>
      <c r="G24" s="62">
        <v>107</v>
      </c>
      <c r="H24" s="62">
        <v>0</v>
      </c>
      <c r="I24" s="68">
        <v>5637098.0300000003</v>
      </c>
      <c r="J24" s="68">
        <v>235468.43</v>
      </c>
      <c r="K24" s="68">
        <v>395240.39</v>
      </c>
      <c r="L24" s="405">
        <v>6267806.8499999996</v>
      </c>
    </row>
    <row r="25" spans="1:12">
      <c r="A25" s="401"/>
      <c r="B25" s="41" t="s">
        <v>402</v>
      </c>
      <c r="C25" s="41" t="s">
        <v>429</v>
      </c>
      <c r="D25" s="41" t="s">
        <v>679</v>
      </c>
      <c r="E25" s="41">
        <v>6613</v>
      </c>
      <c r="F25" s="41">
        <v>23</v>
      </c>
      <c r="G25" s="41">
        <v>88</v>
      </c>
      <c r="H25" s="41">
        <v>0</v>
      </c>
      <c r="I25" s="42">
        <v>3967037.94</v>
      </c>
      <c r="J25" s="42">
        <v>173301.77</v>
      </c>
      <c r="K25" s="42">
        <v>294618.93</v>
      </c>
      <c r="L25" s="402">
        <v>4434958.6399999997</v>
      </c>
    </row>
    <row r="26" spans="1:12">
      <c r="A26" s="401"/>
      <c r="B26" s="41" t="s">
        <v>402</v>
      </c>
      <c r="C26" s="41" t="s">
        <v>428</v>
      </c>
      <c r="D26" s="41" t="s">
        <v>337</v>
      </c>
      <c r="E26" s="41">
        <v>2832</v>
      </c>
      <c r="F26" s="41">
        <v>0</v>
      </c>
      <c r="G26" s="41">
        <v>0</v>
      </c>
      <c r="H26" s="41">
        <v>0</v>
      </c>
      <c r="I26" s="42">
        <v>1492667.82</v>
      </c>
      <c r="J26" s="42">
        <v>56392.06</v>
      </c>
      <c r="K26" s="42">
        <v>89397.04</v>
      </c>
      <c r="L26" s="402">
        <v>1638456.92</v>
      </c>
    </row>
    <row r="27" spans="1:12" s="85" customFormat="1">
      <c r="A27" s="403"/>
      <c r="B27" s="132" t="s">
        <v>402</v>
      </c>
      <c r="C27" s="132" t="s">
        <v>427</v>
      </c>
      <c r="D27" s="132" t="s">
        <v>469</v>
      </c>
      <c r="E27" s="132">
        <v>436</v>
      </c>
      <c r="F27" s="132">
        <v>4</v>
      </c>
      <c r="G27" s="132">
        <v>19</v>
      </c>
      <c r="H27" s="132">
        <v>0</v>
      </c>
      <c r="I27" s="133">
        <v>177392.27</v>
      </c>
      <c r="J27" s="133">
        <v>5774.6</v>
      </c>
      <c r="K27" s="133">
        <v>11224.42</v>
      </c>
      <c r="L27" s="404">
        <v>194391.29</v>
      </c>
    </row>
    <row r="28" spans="1:12" s="297" customFormat="1" ht="15.75">
      <c r="A28" s="401">
        <v>1</v>
      </c>
      <c r="B28" s="62" t="s">
        <v>624</v>
      </c>
      <c r="C28" s="62"/>
      <c r="D28" s="62" t="s">
        <v>624</v>
      </c>
      <c r="E28" s="62">
        <v>902057</v>
      </c>
      <c r="F28" s="62">
        <v>74084</v>
      </c>
      <c r="G28" s="62">
        <v>256953</v>
      </c>
      <c r="H28" s="62">
        <v>0</v>
      </c>
      <c r="I28" s="68">
        <v>209885252.72</v>
      </c>
      <c r="J28" s="68">
        <v>4076833.89</v>
      </c>
      <c r="K28" s="68">
        <v>12339990.279999999</v>
      </c>
      <c r="L28" s="405">
        <v>226302076.88999999</v>
      </c>
    </row>
    <row r="29" spans="1:12">
      <c r="A29" s="401"/>
      <c r="B29" s="41" t="s">
        <v>624</v>
      </c>
      <c r="C29" s="41" t="s">
        <v>431</v>
      </c>
      <c r="D29" s="41" t="s">
        <v>598</v>
      </c>
      <c r="E29" s="41">
        <v>20</v>
      </c>
      <c r="F29" s="41">
        <v>0</v>
      </c>
      <c r="G29" s="41">
        <v>5</v>
      </c>
      <c r="H29" s="41">
        <v>0</v>
      </c>
      <c r="I29" s="42">
        <v>24125.68</v>
      </c>
      <c r="J29" s="42">
        <v>352.39</v>
      </c>
      <c r="K29" s="42">
        <v>1426.4</v>
      </c>
      <c r="L29" s="402">
        <v>25904.47</v>
      </c>
    </row>
    <row r="30" spans="1:12">
      <c r="A30" s="401"/>
      <c r="B30" s="41" t="s">
        <v>624</v>
      </c>
      <c r="C30" s="41" t="s">
        <v>287</v>
      </c>
      <c r="D30" s="41" t="s">
        <v>569</v>
      </c>
      <c r="E30" s="41">
        <v>4241</v>
      </c>
      <c r="F30" s="41">
        <v>348</v>
      </c>
      <c r="G30" s="41">
        <v>1034</v>
      </c>
      <c r="H30" s="41">
        <v>0</v>
      </c>
      <c r="I30" s="42">
        <v>1769685.63</v>
      </c>
      <c r="J30" s="42">
        <v>80153.36</v>
      </c>
      <c r="K30" s="42">
        <v>101372.29</v>
      </c>
      <c r="L30" s="402">
        <v>1951211.28</v>
      </c>
    </row>
    <row r="31" spans="1:12">
      <c r="A31" s="401"/>
      <c r="B31" s="41" t="s">
        <v>624</v>
      </c>
      <c r="C31" s="41" t="s">
        <v>288</v>
      </c>
      <c r="D31" s="41" t="s">
        <v>570</v>
      </c>
      <c r="E31" s="41">
        <v>23192</v>
      </c>
      <c r="F31" s="41">
        <v>2933</v>
      </c>
      <c r="G31" s="41">
        <v>6906</v>
      </c>
      <c r="H31" s="41">
        <v>0</v>
      </c>
      <c r="I31" s="42">
        <v>7008827.04</v>
      </c>
      <c r="J31" s="42">
        <v>121885.45</v>
      </c>
      <c r="K31" s="42">
        <v>413222.81</v>
      </c>
      <c r="L31" s="402">
        <v>7543935.2999999998</v>
      </c>
    </row>
    <row r="32" spans="1:12" s="49" customFormat="1" ht="15.75">
      <c r="A32" s="401"/>
      <c r="B32" s="132" t="s">
        <v>624</v>
      </c>
      <c r="C32" s="132" t="s">
        <v>373</v>
      </c>
      <c r="D32" s="132" t="s">
        <v>571</v>
      </c>
      <c r="E32" s="132">
        <v>3001</v>
      </c>
      <c r="F32" s="132">
        <v>358</v>
      </c>
      <c r="G32" s="132">
        <v>1120</v>
      </c>
      <c r="H32" s="132">
        <v>0</v>
      </c>
      <c r="I32" s="133">
        <v>761014.59</v>
      </c>
      <c r="J32" s="133">
        <v>1711.37</v>
      </c>
      <c r="K32" s="133">
        <v>45561.49</v>
      </c>
      <c r="L32" s="404">
        <v>808287.45</v>
      </c>
    </row>
    <row r="33" spans="1:12">
      <c r="A33" s="401"/>
      <c r="B33" s="41" t="s">
        <v>624</v>
      </c>
      <c r="C33" s="41" t="s">
        <v>289</v>
      </c>
      <c r="D33" s="41" t="s">
        <v>572</v>
      </c>
      <c r="E33" s="41">
        <v>2014</v>
      </c>
      <c r="F33" s="41">
        <v>46</v>
      </c>
      <c r="G33" s="41">
        <v>678</v>
      </c>
      <c r="H33" s="41">
        <v>0</v>
      </c>
      <c r="I33" s="42">
        <v>494444.54</v>
      </c>
      <c r="J33" s="42">
        <v>9176.49</v>
      </c>
      <c r="K33" s="42">
        <v>29119.279999999999</v>
      </c>
      <c r="L33" s="402">
        <v>532740.31000000006</v>
      </c>
    </row>
    <row r="34" spans="1:12">
      <c r="A34" s="401"/>
      <c r="B34" s="41" t="s">
        <v>624</v>
      </c>
      <c r="C34" s="41" t="s">
        <v>290</v>
      </c>
      <c r="D34" s="41" t="s">
        <v>573</v>
      </c>
      <c r="E34" s="41">
        <v>23735</v>
      </c>
      <c r="F34" s="41">
        <v>272</v>
      </c>
      <c r="G34" s="41">
        <v>4465</v>
      </c>
      <c r="H34" s="41">
        <v>0</v>
      </c>
      <c r="I34" s="42">
        <v>7075667.5899999999</v>
      </c>
      <c r="J34" s="42">
        <v>353157.97</v>
      </c>
      <c r="K34" s="42">
        <v>403413.36</v>
      </c>
      <c r="L34" s="402">
        <v>7832238.9199999999</v>
      </c>
    </row>
    <row r="35" spans="1:12">
      <c r="A35" s="401"/>
      <c r="B35" s="41" t="s">
        <v>624</v>
      </c>
      <c r="C35" s="41" t="s">
        <v>291</v>
      </c>
      <c r="D35" s="41" t="s">
        <v>574</v>
      </c>
      <c r="E35" s="41">
        <v>24867</v>
      </c>
      <c r="F35" s="41">
        <v>311</v>
      </c>
      <c r="G35" s="41">
        <v>6214</v>
      </c>
      <c r="H35" s="41">
        <v>0</v>
      </c>
      <c r="I35" s="42">
        <v>6206717.0800000001</v>
      </c>
      <c r="J35" s="42">
        <v>36493.14</v>
      </c>
      <c r="K35" s="42">
        <v>370222.85</v>
      </c>
      <c r="L35" s="402">
        <v>6613433.0700000003</v>
      </c>
    </row>
    <row r="36" spans="1:12">
      <c r="A36" s="401"/>
      <c r="B36" s="41" t="s">
        <v>624</v>
      </c>
      <c r="C36" s="41" t="s">
        <v>292</v>
      </c>
      <c r="D36" s="41" t="s">
        <v>575</v>
      </c>
      <c r="E36" s="41">
        <v>4012</v>
      </c>
      <c r="F36" s="41">
        <v>66</v>
      </c>
      <c r="G36" s="41">
        <v>650</v>
      </c>
      <c r="H36" s="41">
        <v>0</v>
      </c>
      <c r="I36" s="42">
        <v>1619363.48</v>
      </c>
      <c r="J36" s="42">
        <v>152427.19</v>
      </c>
      <c r="K36" s="42">
        <v>88021.96</v>
      </c>
      <c r="L36" s="402">
        <v>1859812.63</v>
      </c>
    </row>
    <row r="37" spans="1:12">
      <c r="A37" s="401"/>
      <c r="B37" s="41" t="s">
        <v>624</v>
      </c>
      <c r="C37" s="41" t="s">
        <v>437</v>
      </c>
      <c r="D37" s="41" t="s">
        <v>625</v>
      </c>
      <c r="E37" s="41">
        <v>2268</v>
      </c>
      <c r="F37" s="41">
        <v>436</v>
      </c>
      <c r="G37" s="41">
        <v>890</v>
      </c>
      <c r="H37" s="41">
        <v>0</v>
      </c>
      <c r="I37" s="42">
        <v>420669.22</v>
      </c>
      <c r="J37" s="42">
        <v>353.8</v>
      </c>
      <c r="K37" s="42">
        <v>25218.15</v>
      </c>
      <c r="L37" s="402">
        <v>446241.17</v>
      </c>
    </row>
    <row r="38" spans="1:12">
      <c r="A38" s="401"/>
      <c r="B38" s="41" t="s">
        <v>624</v>
      </c>
      <c r="C38" s="41" t="s">
        <v>293</v>
      </c>
      <c r="D38" s="41" t="s">
        <v>576</v>
      </c>
      <c r="E38" s="41">
        <v>981</v>
      </c>
      <c r="F38" s="41">
        <v>0</v>
      </c>
      <c r="G38" s="41">
        <v>532</v>
      </c>
      <c r="H38" s="41">
        <v>0</v>
      </c>
      <c r="I38" s="42">
        <v>525146.98</v>
      </c>
      <c r="J38" s="42">
        <v>19044.84</v>
      </c>
      <c r="K38" s="42">
        <v>30365.96</v>
      </c>
      <c r="L38" s="402">
        <v>574557.78</v>
      </c>
    </row>
    <row r="39" spans="1:12">
      <c r="A39" s="401"/>
      <c r="B39" s="41" t="s">
        <v>624</v>
      </c>
      <c r="C39" s="41" t="s">
        <v>294</v>
      </c>
      <c r="D39" s="41" t="s">
        <v>577</v>
      </c>
      <c r="E39" s="41">
        <v>188047</v>
      </c>
      <c r="F39" s="41">
        <v>1463</v>
      </c>
      <c r="G39" s="41">
        <v>24533</v>
      </c>
      <c r="H39" s="41">
        <v>0</v>
      </c>
      <c r="I39" s="42">
        <v>38400695.109999999</v>
      </c>
      <c r="J39" s="42">
        <v>389754.82</v>
      </c>
      <c r="K39" s="42">
        <v>2280633.7000000002</v>
      </c>
      <c r="L39" s="402">
        <v>41071083.630000003</v>
      </c>
    </row>
    <row r="40" spans="1:12">
      <c r="A40" s="401"/>
      <c r="B40" s="41" t="s">
        <v>624</v>
      </c>
      <c r="C40" s="41" t="s">
        <v>295</v>
      </c>
      <c r="D40" s="41" t="s">
        <v>578</v>
      </c>
      <c r="E40" s="41">
        <v>12164</v>
      </c>
      <c r="F40" s="41">
        <v>0</v>
      </c>
      <c r="G40" s="41">
        <v>2956</v>
      </c>
      <c r="H40" s="41">
        <v>0</v>
      </c>
      <c r="I40" s="42">
        <v>1057798.19</v>
      </c>
      <c r="J40" s="42">
        <v>29.68</v>
      </c>
      <c r="K40" s="42">
        <v>63472.68</v>
      </c>
      <c r="L40" s="402">
        <v>1121300.55</v>
      </c>
    </row>
    <row r="41" spans="1:12">
      <c r="A41" s="401"/>
      <c r="B41" s="41" t="s">
        <v>624</v>
      </c>
      <c r="C41" s="41" t="s">
        <v>296</v>
      </c>
      <c r="D41" s="41" t="s">
        <v>579</v>
      </c>
      <c r="E41" s="41">
        <v>5581</v>
      </c>
      <c r="F41" s="41">
        <v>69</v>
      </c>
      <c r="G41" s="41">
        <v>1010</v>
      </c>
      <c r="H41" s="41">
        <v>0</v>
      </c>
      <c r="I41" s="42">
        <v>650737.47</v>
      </c>
      <c r="J41" s="42">
        <v>95.42</v>
      </c>
      <c r="K41" s="42">
        <v>39035.200000000004</v>
      </c>
      <c r="L41" s="402">
        <v>689868.09</v>
      </c>
    </row>
    <row r="42" spans="1:12">
      <c r="A42" s="401"/>
      <c r="B42" s="41" t="s">
        <v>624</v>
      </c>
      <c r="C42" s="41" t="s">
        <v>297</v>
      </c>
      <c r="D42" s="41" t="s">
        <v>580</v>
      </c>
      <c r="E42" s="41">
        <v>26216</v>
      </c>
      <c r="F42" s="41">
        <v>888</v>
      </c>
      <c r="G42" s="41">
        <v>8511</v>
      </c>
      <c r="H42" s="41">
        <v>0</v>
      </c>
      <c r="I42" s="42">
        <v>3611025.51</v>
      </c>
      <c r="J42" s="42">
        <v>0</v>
      </c>
      <c r="K42" s="42">
        <v>216689.4</v>
      </c>
      <c r="L42" s="402">
        <v>3827714.91</v>
      </c>
    </row>
    <row r="43" spans="1:12">
      <c r="A43" s="401"/>
      <c r="B43" s="41" t="s">
        <v>624</v>
      </c>
      <c r="C43" s="41" t="s">
        <v>298</v>
      </c>
      <c r="D43" s="41" t="s">
        <v>581</v>
      </c>
      <c r="E43" s="41">
        <v>1397</v>
      </c>
      <c r="F43" s="41">
        <v>23</v>
      </c>
      <c r="G43" s="41">
        <v>216</v>
      </c>
      <c r="H43" s="41">
        <v>0</v>
      </c>
      <c r="I43" s="42">
        <v>352981.19</v>
      </c>
      <c r="J43" s="42">
        <v>4457.34</v>
      </c>
      <c r="K43" s="42">
        <v>20916.61</v>
      </c>
      <c r="L43" s="402">
        <v>378355.14</v>
      </c>
    </row>
    <row r="44" spans="1:12">
      <c r="A44" s="401"/>
      <c r="B44" s="41" t="s">
        <v>624</v>
      </c>
      <c r="C44" s="41" t="s">
        <v>299</v>
      </c>
      <c r="D44" s="41" t="s">
        <v>582</v>
      </c>
      <c r="E44" s="41">
        <v>4582</v>
      </c>
      <c r="F44" s="41">
        <v>108</v>
      </c>
      <c r="G44" s="41">
        <v>752</v>
      </c>
      <c r="H44" s="41">
        <v>0</v>
      </c>
      <c r="I44" s="42">
        <v>2524181.34</v>
      </c>
      <c r="J44" s="42">
        <v>379714.38</v>
      </c>
      <c r="K44" s="42">
        <v>128906.34</v>
      </c>
      <c r="L44" s="402">
        <v>3032802.06</v>
      </c>
    </row>
    <row r="45" spans="1:12">
      <c r="A45" s="401"/>
      <c r="B45" s="41" t="s">
        <v>624</v>
      </c>
      <c r="C45" s="41" t="s">
        <v>300</v>
      </c>
      <c r="D45" s="41" t="s">
        <v>583</v>
      </c>
      <c r="E45" s="41">
        <v>7026</v>
      </c>
      <c r="F45" s="41">
        <v>387</v>
      </c>
      <c r="G45" s="41">
        <v>3327</v>
      </c>
      <c r="H45" s="41">
        <v>0</v>
      </c>
      <c r="I45" s="42">
        <v>2311351.4900000002</v>
      </c>
      <c r="J45" s="42">
        <v>17781.14</v>
      </c>
      <c r="K45" s="42">
        <v>134060.84</v>
      </c>
      <c r="L45" s="402">
        <v>2463193.4700000002</v>
      </c>
    </row>
    <row r="46" spans="1:12">
      <c r="A46" s="401"/>
      <c r="B46" s="41" t="s">
        <v>624</v>
      </c>
      <c r="C46" s="41" t="s">
        <v>301</v>
      </c>
      <c r="D46" s="41" t="s">
        <v>584</v>
      </c>
      <c r="E46" s="41">
        <v>397863</v>
      </c>
      <c r="F46" s="41">
        <v>54742</v>
      </c>
      <c r="G46" s="41">
        <v>136040</v>
      </c>
      <c r="H46" s="41">
        <v>0</v>
      </c>
      <c r="I46" s="42">
        <v>88699029.409999996</v>
      </c>
      <c r="J46" s="42">
        <v>778623.86</v>
      </c>
      <c r="K46" s="42">
        <v>5270510.2300000004</v>
      </c>
      <c r="L46" s="402">
        <v>94748163.5</v>
      </c>
    </row>
    <row r="47" spans="1:12">
      <c r="A47" s="401"/>
      <c r="B47" s="41" t="s">
        <v>624</v>
      </c>
      <c r="C47" s="41" t="s">
        <v>302</v>
      </c>
      <c r="D47" s="41" t="s">
        <v>585</v>
      </c>
      <c r="E47" s="41">
        <v>33427</v>
      </c>
      <c r="F47" s="41">
        <v>216</v>
      </c>
      <c r="G47" s="41">
        <v>6113</v>
      </c>
      <c r="H47" s="41">
        <v>0</v>
      </c>
      <c r="I47" s="42">
        <v>8932289.1199999992</v>
      </c>
      <c r="J47" s="42">
        <v>59231.16</v>
      </c>
      <c r="K47" s="42">
        <v>532382.1</v>
      </c>
      <c r="L47" s="402">
        <v>9523902.3800000008</v>
      </c>
    </row>
    <row r="48" spans="1:12">
      <c r="A48" s="401"/>
      <c r="B48" s="41" t="s">
        <v>624</v>
      </c>
      <c r="C48" s="41" t="s">
        <v>436</v>
      </c>
      <c r="D48" s="41" t="s">
        <v>586</v>
      </c>
      <c r="E48" s="41">
        <v>477</v>
      </c>
      <c r="F48" s="41">
        <v>0</v>
      </c>
      <c r="G48" s="41">
        <v>47</v>
      </c>
      <c r="H48" s="41">
        <v>0</v>
      </c>
      <c r="I48" s="42">
        <v>110013.14</v>
      </c>
      <c r="J48" s="42">
        <v>1274.94</v>
      </c>
      <c r="K48" s="42">
        <v>6524.27</v>
      </c>
      <c r="L48" s="402">
        <v>117812.35</v>
      </c>
    </row>
    <row r="49" spans="1:12">
      <c r="A49" s="401"/>
      <c r="B49" s="41" t="s">
        <v>624</v>
      </c>
      <c r="C49" s="41" t="s">
        <v>424</v>
      </c>
      <c r="D49" s="41" t="s">
        <v>626</v>
      </c>
      <c r="E49" s="41">
        <v>805</v>
      </c>
      <c r="F49" s="41">
        <v>35</v>
      </c>
      <c r="G49" s="41">
        <v>207</v>
      </c>
      <c r="H49" s="41">
        <v>0</v>
      </c>
      <c r="I49" s="42">
        <v>189725.54</v>
      </c>
      <c r="J49" s="42">
        <v>879.28</v>
      </c>
      <c r="K49" s="42">
        <v>11330.3</v>
      </c>
      <c r="L49" s="402">
        <v>201935.12</v>
      </c>
    </row>
    <row r="50" spans="1:12">
      <c r="A50" s="401"/>
      <c r="B50" s="41" t="s">
        <v>624</v>
      </c>
      <c r="C50" s="41" t="s">
        <v>303</v>
      </c>
      <c r="D50" s="41" t="s">
        <v>338</v>
      </c>
      <c r="E50" s="41">
        <v>601</v>
      </c>
      <c r="F50" s="41">
        <v>3</v>
      </c>
      <c r="G50" s="41">
        <v>151</v>
      </c>
      <c r="H50" s="41">
        <v>0</v>
      </c>
      <c r="I50" s="42">
        <v>233543.15</v>
      </c>
      <c r="J50" s="42">
        <v>8689.14</v>
      </c>
      <c r="K50" s="42">
        <v>13496.39</v>
      </c>
      <c r="L50" s="402">
        <v>255728.68</v>
      </c>
    </row>
    <row r="51" spans="1:12">
      <c r="A51" s="401"/>
      <c r="B51" s="41" t="s">
        <v>624</v>
      </c>
      <c r="C51" s="41" t="s">
        <v>304</v>
      </c>
      <c r="D51" s="41" t="s">
        <v>587</v>
      </c>
      <c r="E51" s="41">
        <v>6953</v>
      </c>
      <c r="F51" s="41">
        <v>637</v>
      </c>
      <c r="G51" s="41">
        <v>1878</v>
      </c>
      <c r="H51" s="41">
        <v>0</v>
      </c>
      <c r="I51" s="42">
        <v>1486156.1</v>
      </c>
      <c r="J51" s="42">
        <v>13747.21</v>
      </c>
      <c r="K51" s="42">
        <v>88348.94</v>
      </c>
      <c r="L51" s="402">
        <v>1588252.25</v>
      </c>
    </row>
    <row r="52" spans="1:12">
      <c r="A52" s="401"/>
      <c r="B52" s="41" t="s">
        <v>624</v>
      </c>
      <c r="C52" s="41" t="s">
        <v>305</v>
      </c>
      <c r="D52" s="41" t="s">
        <v>588</v>
      </c>
      <c r="E52" s="41">
        <v>4617</v>
      </c>
      <c r="F52" s="41">
        <v>78</v>
      </c>
      <c r="G52" s="41">
        <v>648</v>
      </c>
      <c r="H52" s="41">
        <v>0</v>
      </c>
      <c r="I52" s="42">
        <v>2133847.9700000002</v>
      </c>
      <c r="J52" s="42">
        <v>125875.67</v>
      </c>
      <c r="K52" s="42">
        <v>120492.41</v>
      </c>
      <c r="L52" s="402">
        <v>2380216.0499999998</v>
      </c>
    </row>
    <row r="53" spans="1:12" s="49" customFormat="1" ht="15.75">
      <c r="A53" s="401"/>
      <c r="B53" s="132" t="s">
        <v>624</v>
      </c>
      <c r="C53" s="132" t="s">
        <v>306</v>
      </c>
      <c r="D53" s="132" t="s">
        <v>589</v>
      </c>
      <c r="E53" s="132">
        <v>23856</v>
      </c>
      <c r="F53" s="132">
        <v>738</v>
      </c>
      <c r="G53" s="132">
        <v>6542</v>
      </c>
      <c r="H53" s="132">
        <v>0</v>
      </c>
      <c r="I53" s="133">
        <v>8562469.7200000007</v>
      </c>
      <c r="J53" s="133">
        <v>890365.75</v>
      </c>
      <c r="K53" s="133">
        <v>460405.56</v>
      </c>
      <c r="L53" s="404">
        <v>9913241.0299999993</v>
      </c>
    </row>
    <row r="54" spans="1:12">
      <c r="A54" s="401"/>
      <c r="B54" s="41" t="s">
        <v>624</v>
      </c>
      <c r="C54" s="41" t="s">
        <v>307</v>
      </c>
      <c r="D54" s="41" t="s">
        <v>590</v>
      </c>
      <c r="E54" s="41">
        <v>22700</v>
      </c>
      <c r="F54" s="41">
        <v>417</v>
      </c>
      <c r="G54" s="41">
        <v>3363</v>
      </c>
      <c r="H54" s="41">
        <v>0</v>
      </c>
      <c r="I54" s="42">
        <v>5662737.6900000004</v>
      </c>
      <c r="J54" s="42">
        <v>414720.52</v>
      </c>
      <c r="K54" s="42">
        <v>314886.26</v>
      </c>
      <c r="L54" s="402">
        <v>6392344.4699999997</v>
      </c>
    </row>
    <row r="55" spans="1:12">
      <c r="A55" s="401"/>
      <c r="B55" s="41" t="s">
        <v>624</v>
      </c>
      <c r="C55" s="41" t="s">
        <v>308</v>
      </c>
      <c r="D55" s="41" t="s">
        <v>339</v>
      </c>
      <c r="E55" s="41">
        <v>7081</v>
      </c>
      <c r="F55" s="41">
        <v>250</v>
      </c>
      <c r="G55" s="41">
        <v>2242</v>
      </c>
      <c r="H55" s="41">
        <v>0</v>
      </c>
      <c r="I55" s="42">
        <v>1316120.81</v>
      </c>
      <c r="J55" s="42">
        <v>12660.18</v>
      </c>
      <c r="K55" s="42">
        <v>78211.900000000009</v>
      </c>
      <c r="L55" s="402">
        <v>1406992.89</v>
      </c>
    </row>
    <row r="56" spans="1:12">
      <c r="A56" s="401"/>
      <c r="B56" s="41" t="s">
        <v>624</v>
      </c>
      <c r="C56" s="41" t="s">
        <v>374</v>
      </c>
      <c r="D56" s="41" t="s">
        <v>591</v>
      </c>
      <c r="E56" s="41">
        <v>450</v>
      </c>
      <c r="F56" s="41">
        <v>52</v>
      </c>
      <c r="G56" s="41">
        <v>187</v>
      </c>
      <c r="H56" s="41">
        <v>0</v>
      </c>
      <c r="I56" s="42">
        <v>147914.07</v>
      </c>
      <c r="J56" s="42">
        <v>2280.7200000000003</v>
      </c>
      <c r="K56" s="42">
        <v>8742.36</v>
      </c>
      <c r="L56" s="402">
        <v>158937.15</v>
      </c>
    </row>
    <row r="57" spans="1:12">
      <c r="A57" s="401"/>
      <c r="B57" s="41" t="s">
        <v>624</v>
      </c>
      <c r="C57" s="41" t="s">
        <v>309</v>
      </c>
      <c r="D57" s="41" t="s">
        <v>592</v>
      </c>
      <c r="E57" s="41">
        <v>1347</v>
      </c>
      <c r="F57" s="41">
        <v>7</v>
      </c>
      <c r="G57" s="41">
        <v>301</v>
      </c>
      <c r="H57" s="41">
        <v>0</v>
      </c>
      <c r="I57" s="42">
        <v>470828.08</v>
      </c>
      <c r="J57" s="42">
        <v>23117.71</v>
      </c>
      <c r="K57" s="42">
        <v>26863.040000000001</v>
      </c>
      <c r="L57" s="402">
        <v>520808.83</v>
      </c>
    </row>
    <row r="58" spans="1:12">
      <c r="A58" s="401"/>
      <c r="B58" s="41" t="s">
        <v>624</v>
      </c>
      <c r="C58" s="41" t="s">
        <v>430</v>
      </c>
      <c r="D58" s="41" t="s">
        <v>403</v>
      </c>
      <c r="E58" s="41">
        <v>67728</v>
      </c>
      <c r="F58" s="41">
        <v>9065</v>
      </c>
      <c r="G58" s="41">
        <v>35061</v>
      </c>
      <c r="H58" s="41">
        <v>0</v>
      </c>
      <c r="I58" s="42">
        <v>16836844.91</v>
      </c>
      <c r="J58" s="42">
        <v>165440.64000000001</v>
      </c>
      <c r="K58" s="42">
        <v>999579.71</v>
      </c>
      <c r="L58" s="402">
        <v>18001865.260000002</v>
      </c>
    </row>
    <row r="59" spans="1:12">
      <c r="A59" s="401"/>
      <c r="B59" s="41" t="s">
        <v>624</v>
      </c>
      <c r="C59" s="41" t="s">
        <v>419</v>
      </c>
      <c r="D59" s="41" t="s">
        <v>627</v>
      </c>
      <c r="E59" s="41">
        <v>173</v>
      </c>
      <c r="F59" s="41">
        <v>88</v>
      </c>
      <c r="G59" s="41">
        <v>205</v>
      </c>
      <c r="H59" s="41">
        <v>0</v>
      </c>
      <c r="I59" s="42">
        <v>30472.58</v>
      </c>
      <c r="J59" s="42">
        <v>105.99</v>
      </c>
      <c r="K59" s="42">
        <v>1821.82</v>
      </c>
      <c r="L59" s="402">
        <v>32400.39</v>
      </c>
    </row>
    <row r="60" spans="1:12" s="85" customFormat="1">
      <c r="A60" s="403"/>
      <c r="B60" s="132" t="s">
        <v>624</v>
      </c>
      <c r="C60" s="132" t="s">
        <v>310</v>
      </c>
      <c r="D60" s="132" t="s">
        <v>593</v>
      </c>
      <c r="E60" s="132">
        <v>635</v>
      </c>
      <c r="F60" s="132">
        <v>48</v>
      </c>
      <c r="G60" s="132">
        <v>169</v>
      </c>
      <c r="H60" s="132">
        <v>0</v>
      </c>
      <c r="I60" s="133">
        <v>258828.3</v>
      </c>
      <c r="J60" s="133">
        <v>13232.34</v>
      </c>
      <c r="K60" s="133">
        <v>14735.67</v>
      </c>
      <c r="L60" s="404">
        <v>286796.31</v>
      </c>
    </row>
    <row r="61" spans="1:12" s="53" customFormat="1">
      <c r="A61" s="401">
        <v>1</v>
      </c>
      <c r="B61" s="62" t="s">
        <v>63</v>
      </c>
      <c r="C61" s="62"/>
      <c r="D61" s="62" t="s">
        <v>63</v>
      </c>
      <c r="E61" s="62">
        <v>804574</v>
      </c>
      <c r="F61" s="62">
        <v>110321</v>
      </c>
      <c r="G61" s="62">
        <v>302820</v>
      </c>
      <c r="H61" s="62">
        <v>876</v>
      </c>
      <c r="I61" s="68">
        <v>853366711.66999996</v>
      </c>
      <c r="J61" s="68">
        <v>20230072.27</v>
      </c>
      <c r="K61" s="68">
        <v>50213429.350000001</v>
      </c>
      <c r="L61" s="405">
        <v>923810213.28999996</v>
      </c>
    </row>
    <row r="62" spans="1:12">
      <c r="A62" s="401"/>
      <c r="B62" s="132" t="s">
        <v>63</v>
      </c>
      <c r="C62" s="132" t="s">
        <v>272</v>
      </c>
      <c r="D62" s="132" t="s">
        <v>63</v>
      </c>
      <c r="E62" s="132">
        <v>576391</v>
      </c>
      <c r="F62" s="132">
        <v>91437</v>
      </c>
      <c r="G62" s="132">
        <v>216729</v>
      </c>
      <c r="H62" s="132">
        <v>0</v>
      </c>
      <c r="I62" s="133">
        <v>546678059.89999998</v>
      </c>
      <c r="J62" s="133">
        <v>6646137.54</v>
      </c>
      <c r="K62" s="133">
        <v>32108574.66</v>
      </c>
      <c r="L62" s="404">
        <v>585432772.10000002</v>
      </c>
    </row>
    <row r="63" spans="1:12">
      <c r="A63" s="401"/>
      <c r="B63" s="132" t="s">
        <v>63</v>
      </c>
      <c r="C63" s="132" t="s">
        <v>274</v>
      </c>
      <c r="D63" s="132" t="s">
        <v>64</v>
      </c>
      <c r="E63" s="132">
        <v>9756</v>
      </c>
      <c r="F63" s="132">
        <v>792</v>
      </c>
      <c r="G63" s="132">
        <v>2528</v>
      </c>
      <c r="H63" s="132">
        <v>0</v>
      </c>
      <c r="I63" s="133">
        <v>10671787.529999999</v>
      </c>
      <c r="J63" s="133">
        <v>42941.01</v>
      </c>
      <c r="K63" s="133">
        <v>635113.80000000005</v>
      </c>
      <c r="L63" s="404">
        <v>11349842.34</v>
      </c>
    </row>
    <row r="64" spans="1:12">
      <c r="A64" s="401"/>
      <c r="B64" s="132" t="s">
        <v>63</v>
      </c>
      <c r="C64" s="132" t="s">
        <v>433</v>
      </c>
      <c r="D64" s="132" t="s">
        <v>404</v>
      </c>
      <c r="E64" s="132">
        <v>1258</v>
      </c>
      <c r="F64" s="132">
        <v>164</v>
      </c>
      <c r="G64" s="132">
        <v>636</v>
      </c>
      <c r="H64" s="132">
        <v>0</v>
      </c>
      <c r="I64" s="133">
        <v>2763614.6</v>
      </c>
      <c r="J64" s="133">
        <v>225821.38</v>
      </c>
      <c r="K64" s="133">
        <v>151846.96</v>
      </c>
      <c r="L64" s="404">
        <v>3141282.94</v>
      </c>
    </row>
    <row r="65" spans="1:12" s="49" customFormat="1" ht="15.75">
      <c r="A65" s="401"/>
      <c r="B65" s="132" t="s">
        <v>63</v>
      </c>
      <c r="C65" s="132" t="s">
        <v>372</v>
      </c>
      <c r="D65" s="132" t="s">
        <v>568</v>
      </c>
      <c r="E65" s="132">
        <v>1373</v>
      </c>
      <c r="F65" s="132">
        <v>39</v>
      </c>
      <c r="G65" s="132">
        <v>169</v>
      </c>
      <c r="H65" s="132">
        <v>13</v>
      </c>
      <c r="I65" s="133">
        <v>2057593.43</v>
      </c>
      <c r="J65" s="133">
        <v>115252</v>
      </c>
      <c r="K65" s="133">
        <v>115913.17</v>
      </c>
      <c r="L65" s="404">
        <v>2288758.6</v>
      </c>
    </row>
    <row r="66" spans="1:12">
      <c r="A66" s="401"/>
      <c r="B66" s="132" t="s">
        <v>63</v>
      </c>
      <c r="C66" s="132" t="s">
        <v>275</v>
      </c>
      <c r="D66" s="132" t="s">
        <v>65</v>
      </c>
      <c r="E66" s="132">
        <v>13258</v>
      </c>
      <c r="F66" s="132">
        <v>341</v>
      </c>
      <c r="G66" s="132">
        <v>2503</v>
      </c>
      <c r="H66" s="132">
        <v>0</v>
      </c>
      <c r="I66" s="133">
        <v>18233829.329999998</v>
      </c>
      <c r="J66" s="133">
        <v>817090.13</v>
      </c>
      <c r="K66" s="133">
        <v>1109814.04</v>
      </c>
      <c r="L66" s="404">
        <v>20160733.5</v>
      </c>
    </row>
    <row r="67" spans="1:12" s="49" customFormat="1" ht="15.75">
      <c r="A67" s="401"/>
      <c r="B67" s="132" t="s">
        <v>63</v>
      </c>
      <c r="C67" s="132" t="s">
        <v>276</v>
      </c>
      <c r="D67" s="132" t="s">
        <v>66</v>
      </c>
      <c r="E67" s="132">
        <v>5670</v>
      </c>
      <c r="F67" s="132">
        <v>163</v>
      </c>
      <c r="G67" s="132">
        <v>1921</v>
      </c>
      <c r="H67" s="132">
        <v>57</v>
      </c>
      <c r="I67" s="133">
        <v>8898596.25</v>
      </c>
      <c r="J67" s="133">
        <v>480005.75</v>
      </c>
      <c r="K67" s="133">
        <v>503440.6</v>
      </c>
      <c r="L67" s="404">
        <v>9882042.5999999996</v>
      </c>
    </row>
    <row r="68" spans="1:12">
      <c r="A68" s="401"/>
      <c r="B68" s="132" t="s">
        <v>63</v>
      </c>
      <c r="C68" s="132" t="s">
        <v>432</v>
      </c>
      <c r="D68" s="132" t="s">
        <v>405</v>
      </c>
      <c r="E68" s="132">
        <v>2498</v>
      </c>
      <c r="F68" s="132">
        <v>128</v>
      </c>
      <c r="G68" s="132">
        <v>471</v>
      </c>
      <c r="H68" s="132">
        <v>0</v>
      </c>
      <c r="I68" s="133">
        <v>3600793.93</v>
      </c>
      <c r="J68" s="133">
        <v>147077.21</v>
      </c>
      <c r="K68" s="133">
        <v>205672.72</v>
      </c>
      <c r="L68" s="404">
        <v>3953543.86</v>
      </c>
    </row>
    <row r="69" spans="1:12" s="49" customFormat="1" ht="15.75">
      <c r="A69" s="401"/>
      <c r="B69" s="132" t="s">
        <v>63</v>
      </c>
      <c r="C69" s="132" t="s">
        <v>277</v>
      </c>
      <c r="D69" s="132" t="s">
        <v>67</v>
      </c>
      <c r="E69" s="132">
        <v>649</v>
      </c>
      <c r="F69" s="132">
        <v>2</v>
      </c>
      <c r="G69" s="132">
        <v>159</v>
      </c>
      <c r="H69" s="132">
        <v>5</v>
      </c>
      <c r="I69" s="133">
        <v>979886.19</v>
      </c>
      <c r="J69" s="133">
        <v>64787.79</v>
      </c>
      <c r="K69" s="133">
        <v>54690.34</v>
      </c>
      <c r="L69" s="404">
        <v>1099364.32</v>
      </c>
    </row>
    <row r="70" spans="1:12">
      <c r="A70" s="401"/>
      <c r="B70" s="132" t="s">
        <v>63</v>
      </c>
      <c r="C70" s="132" t="s">
        <v>278</v>
      </c>
      <c r="D70" s="132" t="s">
        <v>68</v>
      </c>
      <c r="E70" s="132">
        <v>44819</v>
      </c>
      <c r="F70" s="132">
        <v>1379</v>
      </c>
      <c r="G70" s="132">
        <v>10206</v>
      </c>
      <c r="H70" s="132">
        <v>397</v>
      </c>
      <c r="I70" s="133">
        <v>74685767.010000005</v>
      </c>
      <c r="J70" s="133">
        <v>4941593.43</v>
      </c>
      <c r="K70" s="133">
        <v>4175519.35</v>
      </c>
      <c r="L70" s="404">
        <v>83802879.790000007</v>
      </c>
    </row>
    <row r="71" spans="1:12" s="49" customFormat="1" ht="15.75">
      <c r="A71" s="401"/>
      <c r="B71" s="132" t="s">
        <v>63</v>
      </c>
      <c r="C71" s="132" t="s">
        <v>286</v>
      </c>
      <c r="D71" s="132" t="s">
        <v>378</v>
      </c>
      <c r="E71" s="132">
        <v>26387</v>
      </c>
      <c r="F71" s="132">
        <v>889</v>
      </c>
      <c r="G71" s="132">
        <v>9269</v>
      </c>
      <c r="H71" s="132">
        <v>0</v>
      </c>
      <c r="I71" s="133">
        <v>54335844.780000001</v>
      </c>
      <c r="J71" s="133">
        <v>4871352.6100000003</v>
      </c>
      <c r="K71" s="133">
        <v>3460769.24</v>
      </c>
      <c r="L71" s="404">
        <v>62667966.630000003</v>
      </c>
    </row>
    <row r="72" spans="1:12">
      <c r="A72" s="401"/>
      <c r="B72" s="132" t="s">
        <v>63</v>
      </c>
      <c r="C72" s="132" t="s">
        <v>418</v>
      </c>
      <c r="D72" s="132" t="s">
        <v>406</v>
      </c>
      <c r="E72" s="132">
        <v>116771</v>
      </c>
      <c r="F72" s="132">
        <v>14455</v>
      </c>
      <c r="G72" s="132">
        <v>56828</v>
      </c>
      <c r="H72" s="132">
        <v>404</v>
      </c>
      <c r="I72" s="133">
        <v>125967166.06</v>
      </c>
      <c r="J72" s="133">
        <v>1864854.78</v>
      </c>
      <c r="K72" s="133">
        <v>7422933.46</v>
      </c>
      <c r="L72" s="404">
        <v>135254954.30000001</v>
      </c>
    </row>
    <row r="73" spans="1:12" s="58" customFormat="1" ht="15.75">
      <c r="A73" s="403"/>
      <c r="B73" s="132" t="s">
        <v>63</v>
      </c>
      <c r="C73" s="132" t="s">
        <v>660</v>
      </c>
      <c r="D73" s="132" t="s">
        <v>661</v>
      </c>
      <c r="E73" s="132">
        <v>5660</v>
      </c>
      <c r="F73" s="132">
        <v>529</v>
      </c>
      <c r="G73" s="132">
        <v>1397</v>
      </c>
      <c r="H73" s="132">
        <v>0</v>
      </c>
      <c r="I73" s="133">
        <v>4407491.05</v>
      </c>
      <c r="J73" s="133">
        <v>11677.52</v>
      </c>
      <c r="K73" s="133">
        <v>263726.28000000003</v>
      </c>
      <c r="L73" s="404">
        <v>4682894.8499999996</v>
      </c>
    </row>
    <row r="74" spans="1:12" s="85" customFormat="1">
      <c r="A74" s="403"/>
      <c r="B74" s="132" t="s">
        <v>63</v>
      </c>
      <c r="C74" s="132" t="s">
        <v>443</v>
      </c>
      <c r="D74" s="132" t="s">
        <v>417</v>
      </c>
      <c r="E74" s="132">
        <v>84</v>
      </c>
      <c r="F74" s="132">
        <v>3</v>
      </c>
      <c r="G74" s="132">
        <v>4</v>
      </c>
      <c r="H74" s="132">
        <v>0</v>
      </c>
      <c r="I74" s="133">
        <v>86281.61</v>
      </c>
      <c r="J74" s="133">
        <v>1481.12</v>
      </c>
      <c r="K74" s="133">
        <v>5414.73</v>
      </c>
      <c r="L74" s="404">
        <v>93177.46</v>
      </c>
    </row>
    <row r="75" spans="1:12" s="53" customFormat="1">
      <c r="A75" s="401">
        <v>1</v>
      </c>
      <c r="B75" s="62" t="s">
        <v>407</v>
      </c>
      <c r="C75" s="62"/>
      <c r="D75" s="62" t="s">
        <v>407</v>
      </c>
      <c r="E75" s="62">
        <v>5</v>
      </c>
      <c r="F75" s="62">
        <v>0</v>
      </c>
      <c r="G75" s="62">
        <v>0</v>
      </c>
      <c r="H75" s="62">
        <v>2</v>
      </c>
      <c r="I75" s="68">
        <v>7421.64</v>
      </c>
      <c r="J75" s="68">
        <v>398.32</v>
      </c>
      <c r="K75" s="68">
        <v>466.58</v>
      </c>
      <c r="L75" s="405">
        <v>8286.5400000000009</v>
      </c>
    </row>
    <row r="76" spans="1:12" s="58" customFormat="1" ht="15.75">
      <c r="A76" s="403"/>
      <c r="B76" s="132" t="s">
        <v>407</v>
      </c>
      <c r="C76" s="132" t="s">
        <v>434</v>
      </c>
      <c r="D76" s="132" t="s">
        <v>408</v>
      </c>
      <c r="E76" s="132">
        <v>5</v>
      </c>
      <c r="F76" s="132">
        <v>0</v>
      </c>
      <c r="G76" s="132">
        <v>0</v>
      </c>
      <c r="H76" s="132">
        <v>2</v>
      </c>
      <c r="I76" s="133">
        <v>7421.64</v>
      </c>
      <c r="J76" s="133">
        <v>398.32</v>
      </c>
      <c r="K76" s="133">
        <v>466.58</v>
      </c>
      <c r="L76" s="404">
        <v>8286.5400000000009</v>
      </c>
    </row>
    <row r="77" spans="1:12" s="53" customFormat="1">
      <c r="A77" s="401">
        <v>1</v>
      </c>
      <c r="B77" s="62" t="s">
        <v>409</v>
      </c>
      <c r="C77" s="62"/>
      <c r="D77" s="62" t="s">
        <v>409</v>
      </c>
      <c r="E77" s="62">
        <v>12103</v>
      </c>
      <c r="F77" s="62">
        <v>51</v>
      </c>
      <c r="G77" s="62">
        <v>2461</v>
      </c>
      <c r="H77" s="62">
        <v>0</v>
      </c>
      <c r="I77" s="68">
        <v>3457511.21</v>
      </c>
      <c r="J77" s="68">
        <v>0</v>
      </c>
      <c r="K77" s="68">
        <v>84475.199999999997</v>
      </c>
      <c r="L77" s="405">
        <v>3541986.41</v>
      </c>
    </row>
    <row r="78" spans="1:12" s="85" customFormat="1">
      <c r="A78" s="403"/>
      <c r="B78" s="132" t="s">
        <v>409</v>
      </c>
      <c r="C78" s="132" t="s">
        <v>314</v>
      </c>
      <c r="D78" s="132" t="s">
        <v>76</v>
      </c>
      <c r="E78" s="132">
        <v>12103</v>
      </c>
      <c r="F78" s="132">
        <v>51</v>
      </c>
      <c r="G78" s="132">
        <v>2461</v>
      </c>
      <c r="H78" s="132">
        <v>0</v>
      </c>
      <c r="I78" s="133">
        <v>3457511.21</v>
      </c>
      <c r="J78" s="133">
        <v>0</v>
      </c>
      <c r="K78" s="133">
        <v>84475.199999999997</v>
      </c>
      <c r="L78" s="404">
        <v>3541986.41</v>
      </c>
    </row>
    <row r="79" spans="1:12" s="53" customFormat="1">
      <c r="A79" s="401">
        <v>1</v>
      </c>
      <c r="B79" s="62" t="s">
        <v>75</v>
      </c>
      <c r="C79" s="62"/>
      <c r="D79" s="62" t="s">
        <v>75</v>
      </c>
      <c r="E79" s="62">
        <v>12695</v>
      </c>
      <c r="F79" s="62">
        <v>0</v>
      </c>
      <c r="G79" s="62">
        <v>2864</v>
      </c>
      <c r="H79" s="62">
        <v>0</v>
      </c>
      <c r="I79" s="68">
        <v>2725660.69</v>
      </c>
      <c r="J79" s="68">
        <v>0</v>
      </c>
      <c r="K79" s="68">
        <v>0</v>
      </c>
      <c r="L79" s="405">
        <v>2725660.69</v>
      </c>
    </row>
    <row r="80" spans="1:12" s="58" customFormat="1" ht="15.75">
      <c r="A80" s="403"/>
      <c r="B80" s="132" t="s">
        <v>75</v>
      </c>
      <c r="C80" s="132" t="s">
        <v>313</v>
      </c>
      <c r="D80" s="132" t="s">
        <v>75</v>
      </c>
      <c r="E80" s="132">
        <v>12695</v>
      </c>
      <c r="F80" s="132">
        <v>0</v>
      </c>
      <c r="G80" s="132">
        <v>2864</v>
      </c>
      <c r="H80" s="132">
        <v>0</v>
      </c>
      <c r="I80" s="133">
        <v>2725660.69</v>
      </c>
      <c r="J80" s="133">
        <v>0</v>
      </c>
      <c r="K80" s="133">
        <v>0</v>
      </c>
      <c r="L80" s="404">
        <v>2725660.69</v>
      </c>
    </row>
    <row r="81" spans="1:12" s="53" customFormat="1">
      <c r="A81" s="401">
        <v>1</v>
      </c>
      <c r="B81" s="62" t="s">
        <v>77</v>
      </c>
      <c r="C81" s="62"/>
      <c r="D81" s="62" t="s">
        <v>77</v>
      </c>
      <c r="E81" s="62">
        <v>238340</v>
      </c>
      <c r="F81" s="62">
        <v>0</v>
      </c>
      <c r="G81" s="62">
        <v>32916</v>
      </c>
      <c r="H81" s="62">
        <v>0</v>
      </c>
      <c r="I81" s="68">
        <v>22786288.809999999</v>
      </c>
      <c r="J81" s="68">
        <v>762.89</v>
      </c>
      <c r="K81" s="68">
        <v>0</v>
      </c>
      <c r="L81" s="405">
        <v>22787051.699999999</v>
      </c>
    </row>
    <row r="82" spans="1:12" s="85" customFormat="1">
      <c r="A82" s="403"/>
      <c r="B82" s="132" t="s">
        <v>77</v>
      </c>
      <c r="C82" s="132" t="s">
        <v>315</v>
      </c>
      <c r="D82" s="132" t="s">
        <v>77</v>
      </c>
      <c r="E82" s="132">
        <v>238340</v>
      </c>
      <c r="F82" s="132">
        <v>0</v>
      </c>
      <c r="G82" s="132">
        <v>32916</v>
      </c>
      <c r="H82" s="132">
        <v>0</v>
      </c>
      <c r="I82" s="133">
        <v>22786288.809999999</v>
      </c>
      <c r="J82" s="133">
        <v>762.89</v>
      </c>
      <c r="K82" s="133">
        <v>0</v>
      </c>
      <c r="L82" s="404">
        <v>22787051.699999999</v>
      </c>
    </row>
    <row r="83" spans="1:12" s="53" customFormat="1">
      <c r="A83" s="401">
        <v>1</v>
      </c>
      <c r="B83" s="62" t="s">
        <v>74</v>
      </c>
      <c r="C83" s="62"/>
      <c r="D83" s="62" t="s">
        <v>74</v>
      </c>
      <c r="E83" s="62">
        <v>46680</v>
      </c>
      <c r="F83" s="62">
        <v>0</v>
      </c>
      <c r="G83" s="62">
        <v>18857</v>
      </c>
      <c r="H83" s="62">
        <v>0</v>
      </c>
      <c r="I83" s="68">
        <v>7260636.4400000004</v>
      </c>
      <c r="J83" s="68">
        <v>4953.2700000000004</v>
      </c>
      <c r="K83" s="68">
        <v>178524.09</v>
      </c>
      <c r="L83" s="405">
        <v>7444113.7999999998</v>
      </c>
    </row>
    <row r="84" spans="1:12" s="85" customFormat="1">
      <c r="A84" s="403"/>
      <c r="B84" s="132" t="s">
        <v>74</v>
      </c>
      <c r="C84" s="132" t="s">
        <v>312</v>
      </c>
      <c r="D84" s="132" t="s">
        <v>74</v>
      </c>
      <c r="E84" s="132">
        <v>46184</v>
      </c>
      <c r="F84" s="132">
        <v>0</v>
      </c>
      <c r="G84" s="132">
        <v>18772</v>
      </c>
      <c r="H84" s="132">
        <v>0</v>
      </c>
      <c r="I84" s="133">
        <v>6721864.2699999996</v>
      </c>
      <c r="J84" s="133">
        <v>0</v>
      </c>
      <c r="K84" s="133">
        <v>147932.30000000002</v>
      </c>
      <c r="L84" s="404">
        <v>6869796.5700000003</v>
      </c>
    </row>
    <row r="85" spans="1:12" s="85" customFormat="1">
      <c r="A85" s="403"/>
      <c r="B85" s="132" t="s">
        <v>74</v>
      </c>
      <c r="C85" s="132" t="s">
        <v>435</v>
      </c>
      <c r="D85" s="132" t="s">
        <v>410</v>
      </c>
      <c r="E85" s="132">
        <v>496</v>
      </c>
      <c r="F85" s="132">
        <v>0</v>
      </c>
      <c r="G85" s="132">
        <v>85</v>
      </c>
      <c r="H85" s="132">
        <v>0</v>
      </c>
      <c r="I85" s="133">
        <v>538772.17000000004</v>
      </c>
      <c r="J85" s="133">
        <v>4953.2700000000004</v>
      </c>
      <c r="K85" s="133">
        <v>30591.79</v>
      </c>
      <c r="L85" s="404">
        <v>574317.23</v>
      </c>
    </row>
    <row r="86" spans="1:12" s="53" customFormat="1">
      <c r="A86" s="401">
        <v>1</v>
      </c>
      <c r="B86" s="62" t="s">
        <v>73</v>
      </c>
      <c r="C86" s="62"/>
      <c r="D86" s="62" t="s">
        <v>73</v>
      </c>
      <c r="E86" s="62">
        <v>41526</v>
      </c>
      <c r="F86" s="62">
        <v>3621</v>
      </c>
      <c r="G86" s="62">
        <v>23160</v>
      </c>
      <c r="H86" s="62">
        <v>0</v>
      </c>
      <c r="I86" s="68">
        <v>62909121.93</v>
      </c>
      <c r="J86" s="68">
        <v>2746565.79</v>
      </c>
      <c r="K86" s="68">
        <v>3596491.79</v>
      </c>
      <c r="L86" s="405">
        <v>69252179.510000005</v>
      </c>
    </row>
    <row r="87" spans="1:12" s="58" customFormat="1" ht="15.75">
      <c r="A87" s="403"/>
      <c r="B87" s="132" t="s">
        <v>73</v>
      </c>
      <c r="C87" s="132" t="s">
        <v>311</v>
      </c>
      <c r="D87" s="132" t="s">
        <v>73</v>
      </c>
      <c r="E87" s="132">
        <v>41526</v>
      </c>
      <c r="F87" s="132">
        <v>3621</v>
      </c>
      <c r="G87" s="132">
        <v>23160</v>
      </c>
      <c r="H87" s="132">
        <v>0</v>
      </c>
      <c r="I87" s="133">
        <v>62909121.93</v>
      </c>
      <c r="J87" s="133">
        <v>2746565.79</v>
      </c>
      <c r="K87" s="133">
        <v>3596491.79</v>
      </c>
      <c r="L87" s="404">
        <v>69252179.510000005</v>
      </c>
    </row>
    <row r="88" spans="1:12" s="53" customFormat="1">
      <c r="A88" s="401">
        <v>1</v>
      </c>
      <c r="B88" s="62" t="s">
        <v>411</v>
      </c>
      <c r="C88" s="62"/>
      <c r="D88" s="62" t="s">
        <v>411</v>
      </c>
      <c r="E88" s="62">
        <v>212179</v>
      </c>
      <c r="F88" s="62">
        <v>30977</v>
      </c>
      <c r="G88" s="62">
        <v>121429</v>
      </c>
      <c r="H88" s="62">
        <v>3387</v>
      </c>
      <c r="I88" s="68">
        <v>271107464.93000001</v>
      </c>
      <c r="J88" s="68">
        <v>3830639.03</v>
      </c>
      <c r="K88" s="68">
        <v>15938382.720000001</v>
      </c>
      <c r="L88" s="405">
        <v>290876486.68000001</v>
      </c>
    </row>
    <row r="89" spans="1:12">
      <c r="A89" s="401"/>
      <c r="B89" s="41" t="s">
        <v>411</v>
      </c>
      <c r="C89" s="41" t="s">
        <v>273</v>
      </c>
      <c r="D89" s="41" t="s">
        <v>85</v>
      </c>
      <c r="E89" s="41">
        <v>344</v>
      </c>
      <c r="F89" s="41">
        <v>2</v>
      </c>
      <c r="G89" s="41">
        <v>87</v>
      </c>
      <c r="H89" s="41">
        <v>0</v>
      </c>
      <c r="I89" s="42">
        <v>361041.1</v>
      </c>
      <c r="J89" s="42">
        <v>2820.6</v>
      </c>
      <c r="K89" s="42">
        <v>21493.25</v>
      </c>
      <c r="L89" s="402">
        <v>385354.95</v>
      </c>
    </row>
    <row r="90" spans="1:12" s="49" customFormat="1" ht="15.75">
      <c r="A90" s="401"/>
      <c r="B90" s="41" t="s">
        <v>411</v>
      </c>
      <c r="C90" s="41" t="s">
        <v>279</v>
      </c>
      <c r="D90" s="41" t="s">
        <v>69</v>
      </c>
      <c r="E90" s="41">
        <v>209362</v>
      </c>
      <c r="F90" s="41">
        <v>30553</v>
      </c>
      <c r="G90" s="41">
        <v>116034</v>
      </c>
      <c r="H90" s="41">
        <v>3010</v>
      </c>
      <c r="I90" s="42">
        <v>266063339.34999999</v>
      </c>
      <c r="J90" s="42">
        <v>3782637.3</v>
      </c>
      <c r="K90" s="42">
        <v>15649323.77</v>
      </c>
      <c r="L90" s="402">
        <v>285495300.42000002</v>
      </c>
    </row>
    <row r="91" spans="1:12">
      <c r="A91" s="401"/>
      <c r="B91" s="132" t="s">
        <v>411</v>
      </c>
      <c r="C91" s="132" t="s">
        <v>280</v>
      </c>
      <c r="D91" s="132" t="s">
        <v>70</v>
      </c>
      <c r="E91" s="132">
        <v>1005</v>
      </c>
      <c r="F91" s="132">
        <v>358</v>
      </c>
      <c r="G91" s="132">
        <v>4685</v>
      </c>
      <c r="H91" s="132">
        <v>370</v>
      </c>
      <c r="I91" s="133">
        <v>3221903.74</v>
      </c>
      <c r="J91" s="133">
        <v>13556.04</v>
      </c>
      <c r="K91" s="133">
        <v>182035.64</v>
      </c>
      <c r="L91" s="404">
        <v>3417495.42</v>
      </c>
    </row>
    <row r="92" spans="1:12" s="58" customFormat="1" ht="15.75">
      <c r="A92" s="403"/>
      <c r="B92" s="132" t="s">
        <v>411</v>
      </c>
      <c r="C92" s="132" t="s">
        <v>438</v>
      </c>
      <c r="D92" s="132" t="s">
        <v>412</v>
      </c>
      <c r="E92" s="132">
        <v>1468</v>
      </c>
      <c r="F92" s="132">
        <v>64</v>
      </c>
      <c r="G92" s="132">
        <v>623</v>
      </c>
      <c r="H92" s="132">
        <v>7</v>
      </c>
      <c r="I92" s="133">
        <v>1461180.74</v>
      </c>
      <c r="J92" s="133">
        <v>31625.09</v>
      </c>
      <c r="K92" s="133">
        <v>85530.06</v>
      </c>
      <c r="L92" s="404">
        <v>1578335.89</v>
      </c>
    </row>
    <row r="93" spans="1:12" s="53" customFormat="1">
      <c r="A93" s="401">
        <v>1</v>
      </c>
      <c r="B93" s="62" t="s">
        <v>413</v>
      </c>
      <c r="C93" s="62"/>
      <c r="D93" s="62" t="s">
        <v>413</v>
      </c>
      <c r="E93" s="62">
        <v>518433</v>
      </c>
      <c r="F93" s="62">
        <v>93182</v>
      </c>
      <c r="G93" s="62">
        <v>12552</v>
      </c>
      <c r="H93" s="62">
        <v>4478</v>
      </c>
      <c r="I93" s="68">
        <v>274557082.33999997</v>
      </c>
      <c r="J93" s="68">
        <v>55116.19</v>
      </c>
      <c r="K93" s="68">
        <v>16272720.689999999</v>
      </c>
      <c r="L93" s="405">
        <v>290884919.22000003</v>
      </c>
    </row>
    <row r="94" spans="1:12">
      <c r="A94" s="401"/>
      <c r="B94" s="132" t="s">
        <v>413</v>
      </c>
      <c r="C94" s="132" t="s">
        <v>439</v>
      </c>
      <c r="D94" s="132" t="s">
        <v>413</v>
      </c>
      <c r="E94" s="132">
        <v>517918</v>
      </c>
      <c r="F94" s="132">
        <v>93176</v>
      </c>
      <c r="G94" s="132">
        <v>0</v>
      </c>
      <c r="H94" s="132">
        <v>4478</v>
      </c>
      <c r="I94" s="133">
        <v>271440858.35000002</v>
      </c>
      <c r="J94" s="133">
        <v>10527.21</v>
      </c>
      <c r="K94" s="133">
        <v>16088529.949999999</v>
      </c>
      <c r="L94" s="404">
        <v>287539915.50999999</v>
      </c>
    </row>
    <row r="95" spans="1:12">
      <c r="A95" s="401"/>
      <c r="B95" s="132" t="s">
        <v>413</v>
      </c>
      <c r="C95" s="132" t="s">
        <v>446</v>
      </c>
      <c r="D95" s="132" t="s">
        <v>447</v>
      </c>
      <c r="E95" s="132">
        <v>0</v>
      </c>
      <c r="F95" s="132">
        <v>0</v>
      </c>
      <c r="G95" s="132">
        <v>12483</v>
      </c>
      <c r="H95" s="132">
        <v>0</v>
      </c>
      <c r="I95" s="133">
        <v>2332458.81</v>
      </c>
      <c r="J95" s="133">
        <v>0</v>
      </c>
      <c r="K95" s="133">
        <v>139944.32000000001</v>
      </c>
      <c r="L95" s="404">
        <v>2472403.13</v>
      </c>
    </row>
    <row r="96" spans="1:12" s="58" customFormat="1" ht="15.75">
      <c r="A96" s="403"/>
      <c r="B96" s="132" t="s">
        <v>413</v>
      </c>
      <c r="C96" s="132" t="s">
        <v>440</v>
      </c>
      <c r="D96" s="132" t="s">
        <v>414</v>
      </c>
      <c r="E96" s="132">
        <v>515</v>
      </c>
      <c r="F96" s="132">
        <v>6</v>
      </c>
      <c r="G96" s="132">
        <v>69</v>
      </c>
      <c r="H96" s="132">
        <v>0</v>
      </c>
      <c r="I96" s="133">
        <v>783765.18</v>
      </c>
      <c r="J96" s="133">
        <v>44588.98</v>
      </c>
      <c r="K96" s="133">
        <v>44246.42</v>
      </c>
      <c r="L96" s="404">
        <v>872600.58</v>
      </c>
    </row>
    <row r="97" spans="1:12" s="297" customFormat="1" ht="15.75">
      <c r="A97" s="401">
        <v>1</v>
      </c>
      <c r="B97" s="62" t="s">
        <v>415</v>
      </c>
      <c r="C97" s="62"/>
      <c r="D97" s="62" t="s">
        <v>415</v>
      </c>
      <c r="E97" s="62">
        <v>14</v>
      </c>
      <c r="F97" s="62">
        <v>1</v>
      </c>
      <c r="G97" s="62">
        <v>4</v>
      </c>
      <c r="H97" s="62">
        <v>0</v>
      </c>
      <c r="I97" s="68">
        <v>8020.3</v>
      </c>
      <c r="J97" s="68">
        <v>579.15</v>
      </c>
      <c r="K97" s="68">
        <v>0</v>
      </c>
      <c r="L97" s="405">
        <v>8599.4500000000007</v>
      </c>
    </row>
    <row r="98" spans="1:12" s="58" customFormat="1" ht="15.75">
      <c r="A98" s="403"/>
      <c r="B98" s="132" t="s">
        <v>415</v>
      </c>
      <c r="C98" s="132" t="s">
        <v>441</v>
      </c>
      <c r="D98" s="132" t="s">
        <v>415</v>
      </c>
      <c r="E98" s="132">
        <v>14</v>
      </c>
      <c r="F98" s="132">
        <v>1</v>
      </c>
      <c r="G98" s="132">
        <v>4</v>
      </c>
      <c r="H98" s="132">
        <v>0</v>
      </c>
      <c r="I98" s="133">
        <v>8020.3</v>
      </c>
      <c r="J98" s="133">
        <v>579.15</v>
      </c>
      <c r="K98" s="133">
        <v>0</v>
      </c>
      <c r="L98" s="404">
        <v>8599.4500000000007</v>
      </c>
    </row>
    <row r="99" spans="1:12" s="53" customFormat="1">
      <c r="A99" s="451">
        <v>1</v>
      </c>
      <c r="B99" s="452" t="s">
        <v>549</v>
      </c>
      <c r="C99" s="452"/>
      <c r="D99" s="452" t="s">
        <v>549</v>
      </c>
      <c r="E99" s="452">
        <v>3333</v>
      </c>
      <c r="F99" s="452">
        <v>147</v>
      </c>
      <c r="G99" s="452">
        <v>1166</v>
      </c>
      <c r="H99" s="452">
        <v>0</v>
      </c>
      <c r="I99" s="453">
        <v>5913031.3600000003</v>
      </c>
      <c r="J99" s="453">
        <v>426493.35</v>
      </c>
      <c r="K99" s="453">
        <v>346658.83</v>
      </c>
      <c r="L99" s="454">
        <v>6686183.54</v>
      </c>
    </row>
    <row r="100" spans="1:12">
      <c r="A100" s="442"/>
      <c r="B100" s="442" t="s">
        <v>549</v>
      </c>
      <c r="C100" s="442" t="s">
        <v>442</v>
      </c>
      <c r="D100" s="442" t="s">
        <v>416</v>
      </c>
      <c r="E100" s="291">
        <v>3333</v>
      </c>
      <c r="F100" s="291">
        <v>147</v>
      </c>
      <c r="G100" s="291">
        <v>1166</v>
      </c>
      <c r="H100" s="291">
        <v>0</v>
      </c>
      <c r="I100" s="440">
        <v>5913031.3600000003</v>
      </c>
      <c r="J100" s="440">
        <v>426493.35</v>
      </c>
      <c r="K100" s="440">
        <v>346658.83</v>
      </c>
      <c r="L100" s="440">
        <v>6686183.54</v>
      </c>
    </row>
  </sheetData>
  <autoFilter ref="A3:L100"/>
  <mergeCells count="1">
    <mergeCell ref="A1:I1"/>
  </mergeCells>
  <pageMargins left="0.7" right="0.7" top="0.75" bottom="0.75" header="0.3" footer="0.3"/>
  <pageSetup paperSize="9" orientation="portrait" r:id="rId1"/>
  <ignoredErrors>
    <ignoredError sqref="C5:C100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topLeftCell="A22" workbookViewId="0">
      <selection activeCell="H31" sqref="H31"/>
    </sheetView>
  </sheetViews>
  <sheetFormatPr defaultRowHeight="15"/>
  <cols>
    <col min="1" max="1" width="13.140625" style="85" customWidth="1"/>
    <col min="2" max="2" width="22.140625" style="85" customWidth="1"/>
    <col min="3" max="3" width="12.42578125" style="85" customWidth="1"/>
    <col min="4" max="4" width="11.42578125" style="85" customWidth="1"/>
    <col min="5" max="5" width="8.5703125" style="85" customWidth="1"/>
    <col min="6" max="6" width="12.140625" style="85" customWidth="1"/>
    <col min="7" max="7" width="14" style="85" customWidth="1"/>
    <col min="8" max="8" width="11" style="85" bestFit="1" customWidth="1"/>
    <col min="9" max="9" width="15.7109375" style="85" bestFit="1" customWidth="1"/>
    <col min="10" max="10" width="18.140625" style="85" customWidth="1"/>
    <col min="11" max="11" width="20" style="85" customWidth="1"/>
    <col min="12" max="16384" width="9.140625" style="85"/>
  </cols>
  <sheetData>
    <row r="1" spans="1:11">
      <c r="A1" s="552" t="s">
        <v>697</v>
      </c>
      <c r="B1" s="552"/>
      <c r="C1" s="552"/>
      <c r="D1" s="552"/>
      <c r="E1" s="552"/>
      <c r="F1" s="552"/>
      <c r="G1" s="552"/>
      <c r="H1" s="552"/>
      <c r="I1" s="552"/>
      <c r="J1" s="552"/>
    </row>
    <row r="2" spans="1:11">
      <c r="A2" s="115"/>
    </row>
    <row r="3" spans="1:11" s="49" customFormat="1" ht="31.5">
      <c r="A3" s="135" t="s">
        <v>453</v>
      </c>
      <c r="B3" s="135" t="s">
        <v>454</v>
      </c>
      <c r="C3" s="135" t="s">
        <v>455</v>
      </c>
      <c r="D3" s="135" t="s">
        <v>456</v>
      </c>
      <c r="E3" s="135" t="s">
        <v>457</v>
      </c>
      <c r="F3" s="135" t="s">
        <v>458</v>
      </c>
      <c r="G3" s="135" t="s">
        <v>459</v>
      </c>
      <c r="H3" s="135" t="s">
        <v>460</v>
      </c>
      <c r="I3" s="135" t="s">
        <v>461</v>
      </c>
      <c r="J3" s="135" t="s">
        <v>462</v>
      </c>
      <c r="K3" s="135" t="s">
        <v>628</v>
      </c>
    </row>
    <row r="4" spans="1:11">
      <c r="A4" s="136" t="s">
        <v>271</v>
      </c>
      <c r="B4" s="136" t="s">
        <v>633</v>
      </c>
      <c r="C4" s="136" t="s">
        <v>86</v>
      </c>
      <c r="D4" s="137">
        <v>0</v>
      </c>
      <c r="E4" s="137">
        <v>8</v>
      </c>
      <c r="F4" s="137">
        <v>0</v>
      </c>
      <c r="G4" s="137">
        <v>0</v>
      </c>
      <c r="H4" s="137">
        <v>8</v>
      </c>
      <c r="I4" s="84">
        <v>18369.55</v>
      </c>
      <c r="J4" s="84">
        <v>4564.6499999999996</v>
      </c>
      <c r="K4" s="14">
        <v>570.58000000000004</v>
      </c>
    </row>
    <row r="5" spans="1:11">
      <c r="A5" s="136" t="s">
        <v>271</v>
      </c>
      <c r="B5" s="136" t="s">
        <v>633</v>
      </c>
      <c r="C5" s="136" t="s">
        <v>87</v>
      </c>
      <c r="D5" s="137">
        <v>0</v>
      </c>
      <c r="E5" s="137">
        <v>2</v>
      </c>
      <c r="F5" s="137">
        <v>0</v>
      </c>
      <c r="G5" s="137">
        <v>0</v>
      </c>
      <c r="H5" s="137">
        <v>2</v>
      </c>
      <c r="I5" s="84">
        <v>6555.11</v>
      </c>
      <c r="J5" s="84">
        <v>989.75</v>
      </c>
      <c r="K5" s="14">
        <v>494.88</v>
      </c>
    </row>
    <row r="6" spans="1:11">
      <c r="A6" s="136" t="s">
        <v>271</v>
      </c>
      <c r="B6" s="136" t="s">
        <v>633</v>
      </c>
      <c r="C6" s="136" t="s">
        <v>106</v>
      </c>
      <c r="D6" s="137">
        <v>0</v>
      </c>
      <c r="E6" s="137">
        <v>2</v>
      </c>
      <c r="F6" s="137">
        <v>0</v>
      </c>
      <c r="G6" s="137">
        <v>0</v>
      </c>
      <c r="H6" s="137">
        <v>2</v>
      </c>
      <c r="I6" s="84">
        <v>6068.4</v>
      </c>
      <c r="J6" s="84">
        <v>803.59</v>
      </c>
      <c r="K6" s="14">
        <v>401.8</v>
      </c>
    </row>
    <row r="7" spans="1:11">
      <c r="A7" s="136" t="s">
        <v>271</v>
      </c>
      <c r="B7" s="136" t="s">
        <v>633</v>
      </c>
      <c r="C7" s="136" t="s">
        <v>107</v>
      </c>
      <c r="D7" s="137">
        <v>0</v>
      </c>
      <c r="E7" s="137">
        <v>0</v>
      </c>
      <c r="F7" s="137">
        <v>0</v>
      </c>
      <c r="G7" s="137">
        <v>0</v>
      </c>
      <c r="H7" s="137">
        <v>0</v>
      </c>
      <c r="I7" s="84">
        <v>0</v>
      </c>
      <c r="J7" s="84">
        <v>0</v>
      </c>
      <c r="K7" s="14">
        <v>0</v>
      </c>
    </row>
    <row r="8" spans="1:11">
      <c r="A8" s="136" t="s">
        <v>271</v>
      </c>
      <c r="B8" s="136" t="s">
        <v>633</v>
      </c>
      <c r="C8" s="136" t="s">
        <v>108</v>
      </c>
      <c r="D8" s="137">
        <v>0</v>
      </c>
      <c r="E8" s="137">
        <v>0</v>
      </c>
      <c r="F8" s="137">
        <v>0</v>
      </c>
      <c r="G8" s="137">
        <v>0</v>
      </c>
      <c r="H8" s="137">
        <v>0</v>
      </c>
      <c r="I8" s="84">
        <v>0</v>
      </c>
      <c r="J8" s="84">
        <v>0</v>
      </c>
      <c r="K8" s="14">
        <v>0</v>
      </c>
    </row>
    <row r="9" spans="1:11">
      <c r="A9" s="136" t="s">
        <v>271</v>
      </c>
      <c r="B9" s="136" t="s">
        <v>633</v>
      </c>
      <c r="C9" s="136" t="s">
        <v>109</v>
      </c>
      <c r="D9" s="137">
        <v>0</v>
      </c>
      <c r="E9" s="137">
        <v>1</v>
      </c>
      <c r="F9" s="137">
        <v>0</v>
      </c>
      <c r="G9" s="137">
        <v>0</v>
      </c>
      <c r="H9" s="137">
        <v>1</v>
      </c>
      <c r="I9" s="84">
        <v>11177.1</v>
      </c>
      <c r="J9" s="84">
        <v>452.07</v>
      </c>
      <c r="K9" s="14">
        <v>452.07</v>
      </c>
    </row>
    <row r="10" spans="1:11">
      <c r="A10" s="136" t="s">
        <v>271</v>
      </c>
      <c r="B10" s="136" t="s">
        <v>633</v>
      </c>
      <c r="C10" s="136" t="s">
        <v>110</v>
      </c>
      <c r="D10" s="137">
        <v>0</v>
      </c>
      <c r="E10" s="137">
        <v>1</v>
      </c>
      <c r="F10" s="137">
        <v>0</v>
      </c>
      <c r="G10" s="137">
        <v>0</v>
      </c>
      <c r="H10" s="137">
        <v>1</v>
      </c>
      <c r="I10" s="84">
        <v>482.17</v>
      </c>
      <c r="J10" s="84">
        <v>473.86</v>
      </c>
      <c r="K10" s="14">
        <v>473.86</v>
      </c>
    </row>
    <row r="11" spans="1:11">
      <c r="A11" s="136" t="s">
        <v>271</v>
      </c>
      <c r="B11" s="136" t="s">
        <v>633</v>
      </c>
      <c r="C11" s="136" t="s">
        <v>111</v>
      </c>
      <c r="D11" s="137">
        <v>0</v>
      </c>
      <c r="E11" s="137">
        <v>5</v>
      </c>
      <c r="F11" s="137">
        <v>0</v>
      </c>
      <c r="G11" s="137">
        <v>0</v>
      </c>
      <c r="H11" s="137">
        <v>5</v>
      </c>
      <c r="I11" s="84">
        <v>5287.28</v>
      </c>
      <c r="J11" s="84">
        <v>2086.34</v>
      </c>
      <c r="K11" s="14">
        <v>417.27</v>
      </c>
    </row>
    <row r="12" spans="1:11">
      <c r="A12" s="136" t="s">
        <v>271</v>
      </c>
      <c r="B12" s="136" t="s">
        <v>633</v>
      </c>
      <c r="C12" s="136" t="s">
        <v>112</v>
      </c>
      <c r="D12" s="137">
        <v>0</v>
      </c>
      <c r="E12" s="137">
        <v>3</v>
      </c>
      <c r="F12" s="137">
        <v>0</v>
      </c>
      <c r="G12" s="137">
        <v>0</v>
      </c>
      <c r="H12" s="137">
        <v>3</v>
      </c>
      <c r="I12" s="84">
        <v>23723.74</v>
      </c>
      <c r="J12" s="84">
        <v>1437.73</v>
      </c>
      <c r="K12" s="14">
        <v>479.24</v>
      </c>
    </row>
    <row r="13" spans="1:11">
      <c r="A13" s="136" t="s">
        <v>271</v>
      </c>
      <c r="B13" s="136" t="s">
        <v>633</v>
      </c>
      <c r="C13" s="136" t="s">
        <v>120</v>
      </c>
      <c r="D13" s="137">
        <v>0</v>
      </c>
      <c r="E13" s="137">
        <v>5</v>
      </c>
      <c r="F13" s="137">
        <v>0</v>
      </c>
      <c r="G13" s="137">
        <v>0</v>
      </c>
      <c r="H13" s="137">
        <v>5</v>
      </c>
      <c r="I13" s="84">
        <v>4466.07</v>
      </c>
      <c r="J13" s="84">
        <v>1197.1300000000001</v>
      </c>
      <c r="K13" s="14">
        <v>239.43</v>
      </c>
    </row>
    <row r="14" spans="1:11">
      <c r="A14" s="136" t="s">
        <v>271</v>
      </c>
      <c r="B14" s="136" t="s">
        <v>633</v>
      </c>
      <c r="C14" s="136" t="s">
        <v>121</v>
      </c>
      <c r="D14" s="137">
        <v>0</v>
      </c>
      <c r="E14" s="137">
        <v>4</v>
      </c>
      <c r="F14" s="137">
        <v>0</v>
      </c>
      <c r="G14" s="137">
        <v>0</v>
      </c>
      <c r="H14" s="137">
        <v>4</v>
      </c>
      <c r="I14" s="84">
        <v>6950.13</v>
      </c>
      <c r="J14" s="84">
        <v>1130.6199999999999</v>
      </c>
      <c r="K14" s="14">
        <v>282.66000000000003</v>
      </c>
    </row>
    <row r="15" spans="1:11">
      <c r="A15" s="136" t="s">
        <v>271</v>
      </c>
      <c r="B15" s="136" t="s">
        <v>633</v>
      </c>
      <c r="C15" s="136" t="s">
        <v>122</v>
      </c>
      <c r="D15" s="137">
        <v>0</v>
      </c>
      <c r="E15" s="137">
        <v>1</v>
      </c>
      <c r="F15" s="137">
        <v>0</v>
      </c>
      <c r="G15" s="137">
        <v>0</v>
      </c>
      <c r="H15" s="137">
        <v>1</v>
      </c>
      <c r="I15" s="84">
        <v>1646.04</v>
      </c>
      <c r="J15" s="84">
        <v>498.8</v>
      </c>
      <c r="K15" s="14">
        <v>498.8</v>
      </c>
    </row>
    <row r="16" spans="1:11">
      <c r="A16" s="136" t="s">
        <v>271</v>
      </c>
      <c r="B16" s="136" t="s">
        <v>633</v>
      </c>
      <c r="C16" s="136" t="s">
        <v>463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84">
        <v>0</v>
      </c>
      <c r="J16" s="84">
        <v>0</v>
      </c>
      <c r="K16" s="14">
        <v>0</v>
      </c>
    </row>
    <row r="17" spans="1:11">
      <c r="A17" s="136" t="s">
        <v>271</v>
      </c>
      <c r="B17" s="136" t="s">
        <v>633</v>
      </c>
      <c r="C17" s="136" t="s">
        <v>541</v>
      </c>
      <c r="D17" s="137">
        <v>0</v>
      </c>
      <c r="E17" s="137">
        <v>32</v>
      </c>
      <c r="F17" s="137">
        <v>0</v>
      </c>
      <c r="G17" s="137">
        <v>0</v>
      </c>
      <c r="H17" s="137">
        <v>32</v>
      </c>
      <c r="I17" s="84">
        <v>84725.59</v>
      </c>
      <c r="J17" s="84">
        <v>13634.54</v>
      </c>
      <c r="K17" s="14">
        <v>426.08</v>
      </c>
    </row>
    <row r="18" spans="1:11">
      <c r="A18" s="136" t="s">
        <v>566</v>
      </c>
      <c r="B18" s="136" t="s">
        <v>634</v>
      </c>
      <c r="C18" s="136" t="s">
        <v>86</v>
      </c>
      <c r="D18" s="137">
        <v>0</v>
      </c>
      <c r="E18" s="137">
        <v>99</v>
      </c>
      <c r="F18" s="137">
        <v>0</v>
      </c>
      <c r="G18" s="137">
        <v>0</v>
      </c>
      <c r="H18" s="137">
        <v>99</v>
      </c>
      <c r="I18" s="84">
        <v>190327.25</v>
      </c>
      <c r="J18" s="84">
        <v>45333.919999999998</v>
      </c>
      <c r="K18" s="14">
        <v>457.92</v>
      </c>
    </row>
    <row r="19" spans="1:11">
      <c r="A19" s="136" t="s">
        <v>566</v>
      </c>
      <c r="B19" s="136" t="s">
        <v>634</v>
      </c>
      <c r="C19" s="136" t="s">
        <v>87</v>
      </c>
      <c r="D19" s="137">
        <v>3</v>
      </c>
      <c r="E19" s="137">
        <v>15</v>
      </c>
      <c r="F19" s="137">
        <v>0</v>
      </c>
      <c r="G19" s="137">
        <v>0</v>
      </c>
      <c r="H19" s="137">
        <v>18</v>
      </c>
      <c r="I19" s="84">
        <v>107309.82</v>
      </c>
      <c r="J19" s="84">
        <v>11314.31</v>
      </c>
      <c r="K19" s="14">
        <v>628.57000000000005</v>
      </c>
    </row>
    <row r="20" spans="1:11">
      <c r="A20" s="136" t="s">
        <v>566</v>
      </c>
      <c r="B20" s="136" t="s">
        <v>634</v>
      </c>
      <c r="C20" s="136" t="s">
        <v>106</v>
      </c>
      <c r="D20" s="137">
        <v>29</v>
      </c>
      <c r="E20" s="137">
        <v>14</v>
      </c>
      <c r="F20" s="137">
        <v>2</v>
      </c>
      <c r="G20" s="137">
        <v>0</v>
      </c>
      <c r="H20" s="137">
        <v>45</v>
      </c>
      <c r="I20" s="84">
        <v>245656.69</v>
      </c>
      <c r="J20" s="84">
        <v>36492.26</v>
      </c>
      <c r="K20" s="14">
        <v>810.94</v>
      </c>
    </row>
    <row r="21" spans="1:11">
      <c r="A21" s="136" t="s">
        <v>566</v>
      </c>
      <c r="B21" s="136" t="s">
        <v>634</v>
      </c>
      <c r="C21" s="136" t="s">
        <v>107</v>
      </c>
      <c r="D21" s="137">
        <v>81</v>
      </c>
      <c r="E21" s="137">
        <v>22</v>
      </c>
      <c r="F21" s="137">
        <v>0</v>
      </c>
      <c r="G21" s="137">
        <v>0</v>
      </c>
      <c r="H21" s="137">
        <v>103</v>
      </c>
      <c r="I21" s="84">
        <v>568035.81000000006</v>
      </c>
      <c r="J21" s="84">
        <v>95716.37</v>
      </c>
      <c r="K21" s="14">
        <v>929.29</v>
      </c>
    </row>
    <row r="22" spans="1:11">
      <c r="A22" s="136" t="s">
        <v>566</v>
      </c>
      <c r="B22" s="136" t="s">
        <v>634</v>
      </c>
      <c r="C22" s="136" t="s">
        <v>108</v>
      </c>
      <c r="D22" s="137">
        <v>69</v>
      </c>
      <c r="E22" s="137">
        <v>31</v>
      </c>
      <c r="F22" s="137">
        <v>0</v>
      </c>
      <c r="G22" s="137">
        <v>0</v>
      </c>
      <c r="H22" s="137">
        <v>100</v>
      </c>
      <c r="I22" s="84">
        <v>598321.09</v>
      </c>
      <c r="J22" s="84">
        <v>87892.95</v>
      </c>
      <c r="K22" s="14">
        <v>878.93</v>
      </c>
    </row>
    <row r="23" spans="1:11">
      <c r="A23" s="136" t="s">
        <v>566</v>
      </c>
      <c r="B23" s="136" t="s">
        <v>634</v>
      </c>
      <c r="C23" s="136" t="s">
        <v>109</v>
      </c>
      <c r="D23" s="137">
        <v>76</v>
      </c>
      <c r="E23" s="137">
        <v>26</v>
      </c>
      <c r="F23" s="137">
        <v>1</v>
      </c>
      <c r="G23" s="137">
        <v>0</v>
      </c>
      <c r="H23" s="137">
        <v>103</v>
      </c>
      <c r="I23" s="84">
        <v>708381.18</v>
      </c>
      <c r="J23" s="84">
        <v>123824.76</v>
      </c>
      <c r="K23" s="14">
        <v>1202.18</v>
      </c>
    </row>
    <row r="24" spans="1:11">
      <c r="A24" s="136" t="s">
        <v>566</v>
      </c>
      <c r="B24" s="136" t="s">
        <v>634</v>
      </c>
      <c r="C24" s="136" t="s">
        <v>110</v>
      </c>
      <c r="D24" s="137">
        <v>9</v>
      </c>
      <c r="E24" s="137">
        <v>39</v>
      </c>
      <c r="F24" s="137">
        <v>0</v>
      </c>
      <c r="G24" s="137">
        <v>0</v>
      </c>
      <c r="H24" s="137">
        <v>48</v>
      </c>
      <c r="I24" s="84">
        <v>257518.33</v>
      </c>
      <c r="J24" s="84">
        <v>34928.94</v>
      </c>
      <c r="K24" s="14">
        <v>727.69</v>
      </c>
    </row>
    <row r="25" spans="1:11">
      <c r="A25" s="136" t="s">
        <v>566</v>
      </c>
      <c r="B25" s="136" t="s">
        <v>634</v>
      </c>
      <c r="C25" s="136" t="s">
        <v>111</v>
      </c>
      <c r="D25" s="137">
        <v>4</v>
      </c>
      <c r="E25" s="137">
        <v>57</v>
      </c>
      <c r="F25" s="137">
        <v>0</v>
      </c>
      <c r="G25" s="137">
        <v>0</v>
      </c>
      <c r="H25" s="137">
        <v>61</v>
      </c>
      <c r="I25" s="84">
        <v>228470</v>
      </c>
      <c r="J25" s="84">
        <v>38609.57</v>
      </c>
      <c r="K25" s="14">
        <v>632.94000000000005</v>
      </c>
    </row>
    <row r="26" spans="1:11">
      <c r="A26" s="136" t="s">
        <v>566</v>
      </c>
      <c r="B26" s="136" t="s">
        <v>634</v>
      </c>
      <c r="C26" s="136" t="s">
        <v>112</v>
      </c>
      <c r="D26" s="137">
        <v>1</v>
      </c>
      <c r="E26" s="137">
        <v>46</v>
      </c>
      <c r="F26" s="137">
        <v>0</v>
      </c>
      <c r="G26" s="137">
        <v>0</v>
      </c>
      <c r="H26" s="137">
        <v>47</v>
      </c>
      <c r="I26" s="84">
        <v>207446.07</v>
      </c>
      <c r="J26" s="84">
        <v>31161.97</v>
      </c>
      <c r="K26" s="14">
        <v>663.02</v>
      </c>
    </row>
    <row r="27" spans="1:11">
      <c r="A27" s="136" t="s">
        <v>566</v>
      </c>
      <c r="B27" s="136" t="s">
        <v>634</v>
      </c>
      <c r="C27" s="136" t="s">
        <v>120</v>
      </c>
      <c r="D27" s="137">
        <v>1</v>
      </c>
      <c r="E27" s="137">
        <v>30</v>
      </c>
      <c r="F27" s="137">
        <v>0</v>
      </c>
      <c r="G27" s="137">
        <v>0</v>
      </c>
      <c r="H27" s="137">
        <v>31</v>
      </c>
      <c r="I27" s="84">
        <v>140901.66</v>
      </c>
      <c r="J27" s="84">
        <v>20527.509999999998</v>
      </c>
      <c r="K27" s="14">
        <v>662.18</v>
      </c>
    </row>
    <row r="28" spans="1:11">
      <c r="A28" s="136" t="s">
        <v>566</v>
      </c>
      <c r="B28" s="136" t="s">
        <v>634</v>
      </c>
      <c r="C28" s="136" t="s">
        <v>121</v>
      </c>
      <c r="D28" s="137">
        <v>0</v>
      </c>
      <c r="E28" s="137">
        <v>6</v>
      </c>
      <c r="F28" s="137">
        <v>0</v>
      </c>
      <c r="G28" s="137">
        <v>0</v>
      </c>
      <c r="H28" s="137">
        <v>6</v>
      </c>
      <c r="I28" s="84">
        <v>50259.74</v>
      </c>
      <c r="J28" s="84">
        <v>5392.44</v>
      </c>
      <c r="K28" s="14">
        <v>898.74</v>
      </c>
    </row>
    <row r="29" spans="1:11">
      <c r="A29" s="136" t="s">
        <v>566</v>
      </c>
      <c r="B29" s="136" t="s">
        <v>634</v>
      </c>
      <c r="C29" s="136" t="s">
        <v>122</v>
      </c>
      <c r="D29" s="137">
        <v>0</v>
      </c>
      <c r="E29" s="137">
        <v>0</v>
      </c>
      <c r="F29" s="137">
        <v>0</v>
      </c>
      <c r="G29" s="137">
        <v>0</v>
      </c>
      <c r="H29" s="137">
        <v>0</v>
      </c>
      <c r="I29" s="84">
        <v>0</v>
      </c>
      <c r="J29" s="84">
        <v>0</v>
      </c>
      <c r="K29" s="14">
        <v>0</v>
      </c>
    </row>
    <row r="30" spans="1:11">
      <c r="A30" s="136" t="s">
        <v>566</v>
      </c>
      <c r="B30" s="136" t="s">
        <v>634</v>
      </c>
      <c r="C30" s="136" t="s">
        <v>463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84">
        <v>0</v>
      </c>
      <c r="J30" s="84">
        <v>0</v>
      </c>
      <c r="K30" s="14">
        <v>0</v>
      </c>
    </row>
    <row r="31" spans="1:11">
      <c r="A31" s="136" t="s">
        <v>566</v>
      </c>
      <c r="B31" s="136" t="s">
        <v>634</v>
      </c>
      <c r="C31" s="136" t="s">
        <v>541</v>
      </c>
      <c r="D31" s="137">
        <v>273</v>
      </c>
      <c r="E31" s="137">
        <v>385</v>
      </c>
      <c r="F31" s="137">
        <v>3</v>
      </c>
      <c r="G31" s="137">
        <v>0</v>
      </c>
      <c r="H31" s="137">
        <v>661</v>
      </c>
      <c r="I31" s="84">
        <v>3302627.64</v>
      </c>
      <c r="J31" s="84">
        <v>531195</v>
      </c>
      <c r="K31" s="14">
        <v>803.62</v>
      </c>
    </row>
    <row r="32" spans="1:11">
      <c r="A32" s="136" t="s">
        <v>272</v>
      </c>
      <c r="B32" s="136" t="s">
        <v>63</v>
      </c>
      <c r="C32" s="136" t="s">
        <v>86</v>
      </c>
      <c r="D32" s="137">
        <v>3</v>
      </c>
      <c r="E32" s="137">
        <v>270</v>
      </c>
      <c r="F32" s="137">
        <v>49</v>
      </c>
      <c r="G32" s="137">
        <v>0</v>
      </c>
      <c r="H32" s="137">
        <v>322</v>
      </c>
      <c r="I32" s="84">
        <v>606509.35</v>
      </c>
      <c r="J32" s="84">
        <v>117362.1</v>
      </c>
      <c r="K32" s="14">
        <v>364.48</v>
      </c>
    </row>
    <row r="33" spans="1:11">
      <c r="A33" s="136" t="s">
        <v>272</v>
      </c>
      <c r="B33" s="136" t="s">
        <v>63</v>
      </c>
      <c r="C33" s="136" t="s">
        <v>87</v>
      </c>
      <c r="D33" s="137">
        <v>8</v>
      </c>
      <c r="E33" s="137">
        <v>75</v>
      </c>
      <c r="F33" s="137">
        <v>500</v>
      </c>
      <c r="G33" s="137">
        <v>3</v>
      </c>
      <c r="H33" s="137">
        <v>586</v>
      </c>
      <c r="I33" s="84">
        <v>1436471.99</v>
      </c>
      <c r="J33" s="84">
        <v>294755.48</v>
      </c>
      <c r="K33" s="14">
        <v>503</v>
      </c>
    </row>
    <row r="34" spans="1:11">
      <c r="A34" s="136" t="s">
        <v>272</v>
      </c>
      <c r="B34" s="136" t="s">
        <v>63</v>
      </c>
      <c r="C34" s="136" t="s">
        <v>106</v>
      </c>
      <c r="D34" s="137">
        <v>87</v>
      </c>
      <c r="E34" s="137">
        <v>34</v>
      </c>
      <c r="F34" s="137">
        <v>294</v>
      </c>
      <c r="G34" s="137">
        <v>1</v>
      </c>
      <c r="H34" s="137">
        <v>416</v>
      </c>
      <c r="I34" s="84">
        <v>1314564.47</v>
      </c>
      <c r="J34" s="84">
        <v>223682.66</v>
      </c>
      <c r="K34" s="14">
        <v>537.70000000000005</v>
      </c>
    </row>
    <row r="35" spans="1:11">
      <c r="A35" s="136" t="s">
        <v>272</v>
      </c>
      <c r="B35" s="136" t="s">
        <v>63</v>
      </c>
      <c r="C35" s="136" t="s">
        <v>107</v>
      </c>
      <c r="D35" s="137">
        <v>129</v>
      </c>
      <c r="E35" s="137">
        <v>42</v>
      </c>
      <c r="F35" s="137">
        <v>332</v>
      </c>
      <c r="G35" s="137">
        <v>1</v>
      </c>
      <c r="H35" s="137">
        <v>504</v>
      </c>
      <c r="I35" s="84">
        <v>2694679.88</v>
      </c>
      <c r="J35" s="84">
        <v>311833.46999999997</v>
      </c>
      <c r="K35" s="14">
        <v>618.72</v>
      </c>
    </row>
    <row r="36" spans="1:11">
      <c r="A36" s="136" t="s">
        <v>272</v>
      </c>
      <c r="B36" s="136" t="s">
        <v>63</v>
      </c>
      <c r="C36" s="136" t="s">
        <v>108</v>
      </c>
      <c r="D36" s="137">
        <v>320</v>
      </c>
      <c r="E36" s="137">
        <v>48</v>
      </c>
      <c r="F36" s="137">
        <v>216</v>
      </c>
      <c r="G36" s="137">
        <v>1</v>
      </c>
      <c r="H36" s="137">
        <v>585</v>
      </c>
      <c r="I36" s="84">
        <v>4626339.8399999999</v>
      </c>
      <c r="J36" s="84">
        <v>358480.66</v>
      </c>
      <c r="K36" s="14">
        <v>612.79</v>
      </c>
    </row>
    <row r="37" spans="1:11">
      <c r="A37" s="136" t="s">
        <v>272</v>
      </c>
      <c r="B37" s="136" t="s">
        <v>63</v>
      </c>
      <c r="C37" s="136" t="s">
        <v>109</v>
      </c>
      <c r="D37" s="137">
        <v>251</v>
      </c>
      <c r="E37" s="137">
        <v>29</v>
      </c>
      <c r="F37" s="137">
        <v>76</v>
      </c>
      <c r="G37" s="137">
        <v>0</v>
      </c>
      <c r="H37" s="137">
        <v>356</v>
      </c>
      <c r="I37" s="84">
        <v>3420122.39</v>
      </c>
      <c r="J37" s="84">
        <v>172578.86</v>
      </c>
      <c r="K37" s="14">
        <v>484.77</v>
      </c>
    </row>
    <row r="38" spans="1:11">
      <c r="A38" s="136" t="s">
        <v>272</v>
      </c>
      <c r="B38" s="136" t="s">
        <v>63</v>
      </c>
      <c r="C38" s="136" t="s">
        <v>110</v>
      </c>
      <c r="D38" s="137">
        <v>76</v>
      </c>
      <c r="E38" s="137">
        <v>35</v>
      </c>
      <c r="F38" s="137">
        <v>47</v>
      </c>
      <c r="G38" s="137">
        <v>0</v>
      </c>
      <c r="H38" s="137">
        <v>158</v>
      </c>
      <c r="I38" s="84">
        <v>891192.2</v>
      </c>
      <c r="J38" s="84">
        <v>57689.47</v>
      </c>
      <c r="K38" s="14">
        <v>365.12</v>
      </c>
    </row>
    <row r="39" spans="1:11">
      <c r="A39" s="136" t="s">
        <v>272</v>
      </c>
      <c r="B39" s="136" t="s">
        <v>63</v>
      </c>
      <c r="C39" s="136" t="s">
        <v>111</v>
      </c>
      <c r="D39" s="137">
        <v>21</v>
      </c>
      <c r="E39" s="137">
        <v>57</v>
      </c>
      <c r="F39" s="137">
        <v>24</v>
      </c>
      <c r="G39" s="137">
        <v>0</v>
      </c>
      <c r="H39" s="137">
        <v>102</v>
      </c>
      <c r="I39" s="84">
        <v>387137.41</v>
      </c>
      <c r="J39" s="84">
        <v>40109.14</v>
      </c>
      <c r="K39" s="14">
        <v>393.23</v>
      </c>
    </row>
    <row r="40" spans="1:11">
      <c r="A40" s="136" t="s">
        <v>272</v>
      </c>
      <c r="B40" s="136" t="s">
        <v>63</v>
      </c>
      <c r="C40" s="136" t="s">
        <v>112</v>
      </c>
      <c r="D40" s="137">
        <v>11</v>
      </c>
      <c r="E40" s="137">
        <v>69</v>
      </c>
      <c r="F40" s="137">
        <v>14</v>
      </c>
      <c r="G40" s="137">
        <v>0</v>
      </c>
      <c r="H40" s="137">
        <v>94</v>
      </c>
      <c r="I40" s="84">
        <v>198919.15</v>
      </c>
      <c r="J40" s="84">
        <v>39473.29</v>
      </c>
      <c r="K40" s="14">
        <v>419.93</v>
      </c>
    </row>
    <row r="41" spans="1:11">
      <c r="A41" s="136" t="s">
        <v>272</v>
      </c>
      <c r="B41" s="136" t="s">
        <v>63</v>
      </c>
      <c r="C41" s="136" t="s">
        <v>120</v>
      </c>
      <c r="D41" s="137">
        <v>3</v>
      </c>
      <c r="E41" s="137">
        <v>50</v>
      </c>
      <c r="F41" s="137">
        <v>12</v>
      </c>
      <c r="G41" s="137">
        <v>0</v>
      </c>
      <c r="H41" s="137">
        <v>65</v>
      </c>
      <c r="I41" s="84">
        <v>104248.05</v>
      </c>
      <c r="J41" s="84">
        <v>30089.040000000001</v>
      </c>
      <c r="K41" s="14">
        <v>462.91</v>
      </c>
    </row>
    <row r="42" spans="1:11">
      <c r="A42" s="136" t="s">
        <v>272</v>
      </c>
      <c r="B42" s="136" t="s">
        <v>63</v>
      </c>
      <c r="C42" s="136" t="s">
        <v>121</v>
      </c>
      <c r="D42" s="137">
        <v>0</v>
      </c>
      <c r="E42" s="137">
        <v>13</v>
      </c>
      <c r="F42" s="137">
        <v>2</v>
      </c>
      <c r="G42" s="137">
        <v>0</v>
      </c>
      <c r="H42" s="137">
        <v>15</v>
      </c>
      <c r="I42" s="84">
        <v>24808.91</v>
      </c>
      <c r="J42" s="84">
        <v>7806.26</v>
      </c>
      <c r="K42" s="14">
        <v>520.41999999999996</v>
      </c>
    </row>
    <row r="43" spans="1:11">
      <c r="A43" s="136" t="s">
        <v>272</v>
      </c>
      <c r="B43" s="136" t="s">
        <v>63</v>
      </c>
      <c r="C43" s="136" t="s">
        <v>122</v>
      </c>
      <c r="D43" s="137">
        <v>0</v>
      </c>
      <c r="E43" s="137">
        <v>6</v>
      </c>
      <c r="F43" s="137">
        <v>1</v>
      </c>
      <c r="G43" s="137">
        <v>0</v>
      </c>
      <c r="H43" s="137">
        <v>7</v>
      </c>
      <c r="I43" s="84">
        <v>6258.16</v>
      </c>
      <c r="J43" s="84">
        <v>3330.55</v>
      </c>
      <c r="K43" s="14">
        <v>475.79</v>
      </c>
    </row>
    <row r="44" spans="1:11">
      <c r="A44" s="136" t="s">
        <v>272</v>
      </c>
      <c r="B44" s="136" t="s">
        <v>63</v>
      </c>
      <c r="C44" s="136" t="s">
        <v>463</v>
      </c>
      <c r="D44" s="137">
        <v>0</v>
      </c>
      <c r="E44" s="137">
        <v>0</v>
      </c>
      <c r="F44" s="137">
        <v>0</v>
      </c>
      <c r="G44" s="137">
        <v>0</v>
      </c>
      <c r="H44" s="137">
        <v>0</v>
      </c>
      <c r="I44" s="84">
        <v>0</v>
      </c>
      <c r="J44" s="84">
        <v>0</v>
      </c>
      <c r="K44" s="14">
        <v>0</v>
      </c>
    </row>
    <row r="45" spans="1:11">
      <c r="A45" s="136" t="s">
        <v>272</v>
      </c>
      <c r="B45" s="136" t="s">
        <v>63</v>
      </c>
      <c r="C45" s="136" t="s">
        <v>541</v>
      </c>
      <c r="D45" s="137">
        <v>909</v>
      </c>
      <c r="E45" s="137">
        <v>728</v>
      </c>
      <c r="F45" s="137">
        <v>1567</v>
      </c>
      <c r="G45" s="137">
        <v>6</v>
      </c>
      <c r="H45" s="137">
        <v>3210</v>
      </c>
      <c r="I45" s="84">
        <v>15711251.800000001</v>
      </c>
      <c r="J45" s="84">
        <v>1657190.98</v>
      </c>
      <c r="K45" s="14">
        <v>516.26</v>
      </c>
    </row>
    <row r="46" spans="1:11">
      <c r="A46" s="136" t="s">
        <v>273</v>
      </c>
      <c r="B46" s="136" t="s">
        <v>411</v>
      </c>
      <c r="C46" s="136" t="s">
        <v>86</v>
      </c>
      <c r="D46" s="137">
        <v>0</v>
      </c>
      <c r="E46" s="137">
        <v>181</v>
      </c>
      <c r="F46" s="137">
        <v>0</v>
      </c>
      <c r="G46" s="137">
        <v>5</v>
      </c>
      <c r="H46" s="137">
        <v>186</v>
      </c>
      <c r="I46" s="84">
        <v>371503.61</v>
      </c>
      <c r="J46" s="84">
        <v>54346.75</v>
      </c>
      <c r="K46" s="14">
        <v>292.19</v>
      </c>
    </row>
    <row r="47" spans="1:11">
      <c r="A47" s="136" t="s">
        <v>273</v>
      </c>
      <c r="B47" s="136" t="s">
        <v>411</v>
      </c>
      <c r="C47" s="136" t="s">
        <v>87</v>
      </c>
      <c r="D47" s="137">
        <v>5</v>
      </c>
      <c r="E47" s="137">
        <v>28</v>
      </c>
      <c r="F47" s="137">
        <v>86</v>
      </c>
      <c r="G47" s="137">
        <v>15</v>
      </c>
      <c r="H47" s="137">
        <v>134</v>
      </c>
      <c r="I47" s="84">
        <v>708939.98</v>
      </c>
      <c r="J47" s="84">
        <v>74948.850000000006</v>
      </c>
      <c r="K47" s="14">
        <v>559.32000000000005</v>
      </c>
    </row>
    <row r="48" spans="1:11">
      <c r="A48" s="136" t="s">
        <v>273</v>
      </c>
      <c r="B48" s="136" t="s">
        <v>411</v>
      </c>
      <c r="C48" s="136" t="s">
        <v>106</v>
      </c>
      <c r="D48" s="137">
        <v>1</v>
      </c>
      <c r="E48" s="137">
        <v>11</v>
      </c>
      <c r="F48" s="137">
        <v>99</v>
      </c>
      <c r="G48" s="137">
        <v>6</v>
      </c>
      <c r="H48" s="137">
        <v>117</v>
      </c>
      <c r="I48" s="84">
        <v>824369.51</v>
      </c>
      <c r="J48" s="84">
        <v>83992.31</v>
      </c>
      <c r="K48" s="14">
        <v>717.88</v>
      </c>
    </row>
    <row r="49" spans="1:11">
      <c r="A49" s="136" t="s">
        <v>273</v>
      </c>
      <c r="B49" s="136" t="s">
        <v>411</v>
      </c>
      <c r="C49" s="136" t="s">
        <v>107</v>
      </c>
      <c r="D49" s="137">
        <v>3</v>
      </c>
      <c r="E49" s="137">
        <v>9</v>
      </c>
      <c r="F49" s="137">
        <v>121</v>
      </c>
      <c r="G49" s="137">
        <v>10</v>
      </c>
      <c r="H49" s="137">
        <v>143</v>
      </c>
      <c r="I49" s="84">
        <v>895947.36</v>
      </c>
      <c r="J49" s="84">
        <v>119582.34</v>
      </c>
      <c r="K49" s="14">
        <v>836.24</v>
      </c>
    </row>
    <row r="50" spans="1:11">
      <c r="A50" s="136" t="s">
        <v>273</v>
      </c>
      <c r="B50" s="136" t="s">
        <v>411</v>
      </c>
      <c r="C50" s="136" t="s">
        <v>108</v>
      </c>
      <c r="D50" s="137">
        <v>411</v>
      </c>
      <c r="E50" s="137">
        <v>12</v>
      </c>
      <c r="F50" s="137">
        <v>75</v>
      </c>
      <c r="G50" s="137">
        <v>8</v>
      </c>
      <c r="H50" s="137">
        <v>506</v>
      </c>
      <c r="I50" s="84">
        <v>8268836.0999999996</v>
      </c>
      <c r="J50" s="84">
        <v>616401.35</v>
      </c>
      <c r="K50" s="14">
        <v>1218.18</v>
      </c>
    </row>
    <row r="51" spans="1:11">
      <c r="A51" s="136" t="s">
        <v>273</v>
      </c>
      <c r="B51" s="136" t="s">
        <v>411</v>
      </c>
      <c r="C51" s="136" t="s">
        <v>109</v>
      </c>
      <c r="D51" s="137">
        <v>235</v>
      </c>
      <c r="E51" s="137">
        <v>9</v>
      </c>
      <c r="F51" s="137">
        <v>26</v>
      </c>
      <c r="G51" s="137">
        <v>6</v>
      </c>
      <c r="H51" s="137">
        <v>276</v>
      </c>
      <c r="I51" s="84">
        <v>4289399.25</v>
      </c>
      <c r="J51" s="84">
        <v>265634.99</v>
      </c>
      <c r="K51" s="14">
        <v>962.45</v>
      </c>
    </row>
    <row r="52" spans="1:11">
      <c r="A52" s="136" t="s">
        <v>273</v>
      </c>
      <c r="B52" s="136" t="s">
        <v>411</v>
      </c>
      <c r="C52" s="136" t="s">
        <v>110</v>
      </c>
      <c r="D52" s="137">
        <v>61</v>
      </c>
      <c r="E52" s="137">
        <v>13</v>
      </c>
      <c r="F52" s="137">
        <v>3</v>
      </c>
      <c r="G52" s="137">
        <v>4</v>
      </c>
      <c r="H52" s="137">
        <v>81</v>
      </c>
      <c r="I52" s="84">
        <v>1305059.32</v>
      </c>
      <c r="J52" s="84">
        <v>63061.88</v>
      </c>
      <c r="K52" s="14">
        <v>778.54</v>
      </c>
    </row>
    <row r="53" spans="1:11">
      <c r="A53" s="136" t="s">
        <v>273</v>
      </c>
      <c r="B53" s="136" t="s">
        <v>411</v>
      </c>
      <c r="C53" s="136" t="s">
        <v>111</v>
      </c>
      <c r="D53" s="137">
        <v>10</v>
      </c>
      <c r="E53" s="137">
        <v>3</v>
      </c>
      <c r="F53" s="137">
        <v>0</v>
      </c>
      <c r="G53" s="137">
        <v>9</v>
      </c>
      <c r="H53" s="137">
        <v>22</v>
      </c>
      <c r="I53" s="84">
        <v>192388.13</v>
      </c>
      <c r="J53" s="84">
        <v>16924.48</v>
      </c>
      <c r="K53" s="14">
        <v>769.29</v>
      </c>
    </row>
    <row r="54" spans="1:11">
      <c r="A54" s="136" t="s">
        <v>273</v>
      </c>
      <c r="B54" s="136" t="s">
        <v>411</v>
      </c>
      <c r="C54" s="136" t="s">
        <v>112</v>
      </c>
      <c r="D54" s="137">
        <v>3</v>
      </c>
      <c r="E54" s="137">
        <v>5</v>
      </c>
      <c r="F54" s="137">
        <v>2</v>
      </c>
      <c r="G54" s="137">
        <v>1</v>
      </c>
      <c r="H54" s="137">
        <v>11</v>
      </c>
      <c r="I54" s="84">
        <v>99764.72</v>
      </c>
      <c r="J54" s="84">
        <v>7343.45</v>
      </c>
      <c r="K54" s="14">
        <v>667.59</v>
      </c>
    </row>
    <row r="55" spans="1:11">
      <c r="A55" s="136" t="s">
        <v>273</v>
      </c>
      <c r="B55" s="136" t="s">
        <v>411</v>
      </c>
      <c r="C55" s="136" t="s">
        <v>120</v>
      </c>
      <c r="D55" s="137">
        <v>0</v>
      </c>
      <c r="E55" s="137">
        <v>2</v>
      </c>
      <c r="F55" s="137">
        <v>0</v>
      </c>
      <c r="G55" s="137">
        <v>1</v>
      </c>
      <c r="H55" s="137">
        <v>3</v>
      </c>
      <c r="I55" s="84">
        <v>5017.55</v>
      </c>
      <c r="J55" s="84">
        <v>1073.6500000000001</v>
      </c>
      <c r="K55" s="14">
        <v>357.88</v>
      </c>
    </row>
    <row r="56" spans="1:11">
      <c r="A56" s="136" t="s">
        <v>273</v>
      </c>
      <c r="B56" s="136" t="s">
        <v>411</v>
      </c>
      <c r="C56" s="136" t="s">
        <v>121</v>
      </c>
      <c r="D56" s="137">
        <v>0</v>
      </c>
      <c r="E56" s="137">
        <v>1</v>
      </c>
      <c r="F56" s="137">
        <v>0</v>
      </c>
      <c r="G56" s="137">
        <v>0</v>
      </c>
      <c r="H56" s="137">
        <v>1</v>
      </c>
      <c r="I56" s="84">
        <v>1705</v>
      </c>
      <c r="J56" s="84">
        <v>511.5</v>
      </c>
      <c r="K56" s="14">
        <v>511.5</v>
      </c>
    </row>
    <row r="57" spans="1:11">
      <c r="A57" s="136" t="s">
        <v>273</v>
      </c>
      <c r="B57" s="136" t="s">
        <v>411</v>
      </c>
      <c r="C57" s="136" t="s">
        <v>122</v>
      </c>
      <c r="D57" s="137">
        <v>1</v>
      </c>
      <c r="E57" s="137">
        <v>0</v>
      </c>
      <c r="F57" s="137">
        <v>0</v>
      </c>
      <c r="G57" s="137">
        <v>0</v>
      </c>
      <c r="H57" s="137">
        <v>1</v>
      </c>
      <c r="I57" s="84">
        <v>612.48</v>
      </c>
      <c r="J57" s="84">
        <v>204.16</v>
      </c>
      <c r="K57" s="14">
        <v>204.16</v>
      </c>
    </row>
    <row r="58" spans="1:11">
      <c r="A58" s="136" t="s">
        <v>273</v>
      </c>
      <c r="B58" s="136" t="s">
        <v>411</v>
      </c>
      <c r="C58" s="136" t="s">
        <v>463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84">
        <v>0</v>
      </c>
      <c r="J58" s="84">
        <v>0</v>
      </c>
      <c r="K58" s="14">
        <v>0</v>
      </c>
    </row>
    <row r="59" spans="1:11">
      <c r="A59" s="136" t="s">
        <v>273</v>
      </c>
      <c r="B59" s="136" t="s">
        <v>411</v>
      </c>
      <c r="C59" s="136" t="s">
        <v>541</v>
      </c>
      <c r="D59" s="137">
        <v>730</v>
      </c>
      <c r="E59" s="137">
        <v>274</v>
      </c>
      <c r="F59" s="137">
        <v>412</v>
      </c>
      <c r="G59" s="137">
        <v>65</v>
      </c>
      <c r="H59" s="137">
        <v>1481</v>
      </c>
      <c r="I59" s="84">
        <v>16963543.010000002</v>
      </c>
      <c r="J59" s="84">
        <v>1304025.71</v>
      </c>
      <c r="K59" s="14">
        <v>880.5</v>
      </c>
    </row>
    <row r="60" spans="1:11">
      <c r="A60" s="136" t="s">
        <v>274</v>
      </c>
      <c r="B60" s="136" t="s">
        <v>546</v>
      </c>
      <c r="C60" s="136" t="s">
        <v>86</v>
      </c>
      <c r="D60" s="137">
        <v>0</v>
      </c>
      <c r="E60" s="137">
        <v>55</v>
      </c>
      <c r="F60" s="137">
        <v>0</v>
      </c>
      <c r="G60" s="137">
        <v>0</v>
      </c>
      <c r="H60" s="137">
        <v>55</v>
      </c>
      <c r="I60" s="84">
        <v>72628.37</v>
      </c>
      <c r="J60" s="84">
        <v>21001.89</v>
      </c>
      <c r="K60" s="14">
        <v>381.85</v>
      </c>
    </row>
    <row r="61" spans="1:11">
      <c r="A61" s="136" t="s">
        <v>274</v>
      </c>
      <c r="B61" s="136" t="s">
        <v>546</v>
      </c>
      <c r="C61" s="136" t="s">
        <v>87</v>
      </c>
      <c r="D61" s="137">
        <v>0</v>
      </c>
      <c r="E61" s="137">
        <v>8</v>
      </c>
      <c r="F61" s="137">
        <v>8</v>
      </c>
      <c r="G61" s="137">
        <v>1</v>
      </c>
      <c r="H61" s="137">
        <v>17</v>
      </c>
      <c r="I61" s="84">
        <v>48066.74</v>
      </c>
      <c r="J61" s="84">
        <v>11754.9</v>
      </c>
      <c r="K61" s="14">
        <v>691.46</v>
      </c>
    </row>
    <row r="62" spans="1:11">
      <c r="A62" s="136" t="s">
        <v>274</v>
      </c>
      <c r="B62" s="136" t="s">
        <v>546</v>
      </c>
      <c r="C62" s="136" t="s">
        <v>106</v>
      </c>
      <c r="D62" s="137">
        <v>30</v>
      </c>
      <c r="E62" s="137">
        <v>4</v>
      </c>
      <c r="F62" s="137">
        <v>7</v>
      </c>
      <c r="G62" s="137">
        <v>0</v>
      </c>
      <c r="H62" s="137">
        <v>41</v>
      </c>
      <c r="I62" s="84">
        <v>65828.41</v>
      </c>
      <c r="J62" s="84">
        <v>32470.959999999999</v>
      </c>
      <c r="K62" s="14">
        <v>791.97</v>
      </c>
    </row>
    <row r="63" spans="1:11">
      <c r="A63" s="136" t="s">
        <v>274</v>
      </c>
      <c r="B63" s="136" t="s">
        <v>546</v>
      </c>
      <c r="C63" s="136" t="s">
        <v>107</v>
      </c>
      <c r="D63" s="137">
        <v>40</v>
      </c>
      <c r="E63" s="137">
        <v>7</v>
      </c>
      <c r="F63" s="137">
        <v>13</v>
      </c>
      <c r="G63" s="137">
        <v>0</v>
      </c>
      <c r="H63" s="137">
        <v>60</v>
      </c>
      <c r="I63" s="84">
        <v>286176.78000000003</v>
      </c>
      <c r="J63" s="84">
        <v>54834.05</v>
      </c>
      <c r="K63" s="14">
        <v>913.9</v>
      </c>
    </row>
    <row r="64" spans="1:11">
      <c r="A64" s="136" t="s">
        <v>274</v>
      </c>
      <c r="B64" s="136" t="s">
        <v>546</v>
      </c>
      <c r="C64" s="136" t="s">
        <v>108</v>
      </c>
      <c r="D64" s="137">
        <v>11</v>
      </c>
      <c r="E64" s="137">
        <v>7</v>
      </c>
      <c r="F64" s="137">
        <v>6</v>
      </c>
      <c r="G64" s="137">
        <v>0</v>
      </c>
      <c r="H64" s="137">
        <v>24</v>
      </c>
      <c r="I64" s="84">
        <v>94611.59</v>
      </c>
      <c r="J64" s="84">
        <v>22197.11</v>
      </c>
      <c r="K64" s="14">
        <v>924.88</v>
      </c>
    </row>
    <row r="65" spans="1:11">
      <c r="A65" s="136" t="s">
        <v>274</v>
      </c>
      <c r="B65" s="136" t="s">
        <v>546</v>
      </c>
      <c r="C65" s="136" t="s">
        <v>109</v>
      </c>
      <c r="D65" s="137">
        <v>1</v>
      </c>
      <c r="E65" s="137">
        <v>7</v>
      </c>
      <c r="F65" s="137">
        <v>0</v>
      </c>
      <c r="G65" s="137">
        <v>0</v>
      </c>
      <c r="H65" s="137">
        <v>8</v>
      </c>
      <c r="I65" s="84">
        <v>8845.6299999999992</v>
      </c>
      <c r="J65" s="84">
        <v>4200.67</v>
      </c>
      <c r="K65" s="14">
        <v>525.08000000000004</v>
      </c>
    </row>
    <row r="66" spans="1:11">
      <c r="A66" s="136" t="s">
        <v>274</v>
      </c>
      <c r="B66" s="136" t="s">
        <v>546</v>
      </c>
      <c r="C66" s="136" t="s">
        <v>110</v>
      </c>
      <c r="D66" s="137">
        <v>1</v>
      </c>
      <c r="E66" s="137">
        <v>7</v>
      </c>
      <c r="F66" s="137">
        <v>0</v>
      </c>
      <c r="G66" s="137">
        <v>0</v>
      </c>
      <c r="H66" s="137">
        <v>8</v>
      </c>
      <c r="I66" s="84">
        <v>4765.01</v>
      </c>
      <c r="J66" s="84">
        <v>5272.02</v>
      </c>
      <c r="K66" s="14">
        <v>659</v>
      </c>
    </row>
    <row r="67" spans="1:11">
      <c r="A67" s="136" t="s">
        <v>274</v>
      </c>
      <c r="B67" s="136" t="s">
        <v>546</v>
      </c>
      <c r="C67" s="136" t="s">
        <v>111</v>
      </c>
      <c r="D67" s="137">
        <v>0</v>
      </c>
      <c r="E67" s="137">
        <v>12</v>
      </c>
      <c r="F67" s="137">
        <v>1</v>
      </c>
      <c r="G67" s="137">
        <v>0</v>
      </c>
      <c r="H67" s="137">
        <v>13</v>
      </c>
      <c r="I67" s="84">
        <v>10637.81</v>
      </c>
      <c r="J67" s="84">
        <v>7190.58</v>
      </c>
      <c r="K67" s="14">
        <v>553.12</v>
      </c>
    </row>
    <row r="68" spans="1:11">
      <c r="A68" s="136" t="s">
        <v>274</v>
      </c>
      <c r="B68" s="136" t="s">
        <v>546</v>
      </c>
      <c r="C68" s="136" t="s">
        <v>112</v>
      </c>
      <c r="D68" s="137">
        <v>0</v>
      </c>
      <c r="E68" s="137">
        <v>8</v>
      </c>
      <c r="F68" s="137">
        <v>0</v>
      </c>
      <c r="G68" s="137">
        <v>1</v>
      </c>
      <c r="H68" s="137">
        <v>9</v>
      </c>
      <c r="I68" s="84">
        <v>14374.49</v>
      </c>
      <c r="J68" s="84">
        <v>4308.34</v>
      </c>
      <c r="K68" s="14">
        <v>478.7</v>
      </c>
    </row>
    <row r="69" spans="1:11">
      <c r="A69" s="136" t="s">
        <v>274</v>
      </c>
      <c r="B69" s="136" t="s">
        <v>546</v>
      </c>
      <c r="C69" s="136" t="s">
        <v>120</v>
      </c>
      <c r="D69" s="137">
        <v>1</v>
      </c>
      <c r="E69" s="137">
        <v>6</v>
      </c>
      <c r="F69" s="137">
        <v>1</v>
      </c>
      <c r="G69" s="137">
        <v>0</v>
      </c>
      <c r="H69" s="137">
        <v>8</v>
      </c>
      <c r="I69" s="84">
        <v>9851.61</v>
      </c>
      <c r="J69" s="84">
        <v>3988.42</v>
      </c>
      <c r="K69" s="14">
        <v>498.55</v>
      </c>
    </row>
    <row r="70" spans="1:11">
      <c r="A70" s="136" t="s">
        <v>274</v>
      </c>
      <c r="B70" s="136" t="s">
        <v>546</v>
      </c>
      <c r="C70" s="136" t="s">
        <v>121</v>
      </c>
      <c r="D70" s="137">
        <v>1</v>
      </c>
      <c r="E70" s="137">
        <v>1</v>
      </c>
      <c r="F70" s="137">
        <v>0</v>
      </c>
      <c r="G70" s="137">
        <v>0</v>
      </c>
      <c r="H70" s="137">
        <v>2</v>
      </c>
      <c r="I70" s="84">
        <v>3851.94</v>
      </c>
      <c r="J70" s="84">
        <v>2644.45</v>
      </c>
      <c r="K70" s="14">
        <v>1322.23</v>
      </c>
    </row>
    <row r="71" spans="1:11">
      <c r="A71" s="136" t="s">
        <v>274</v>
      </c>
      <c r="B71" s="136" t="s">
        <v>546</v>
      </c>
      <c r="C71" s="136" t="s">
        <v>122</v>
      </c>
      <c r="D71" s="137">
        <v>0</v>
      </c>
      <c r="E71" s="137">
        <v>0</v>
      </c>
      <c r="F71" s="137">
        <v>0</v>
      </c>
      <c r="G71" s="137">
        <v>0</v>
      </c>
      <c r="H71" s="137">
        <v>0</v>
      </c>
      <c r="I71" s="84">
        <v>0</v>
      </c>
      <c r="J71" s="84">
        <v>0</v>
      </c>
      <c r="K71" s="14">
        <v>0</v>
      </c>
    </row>
    <row r="72" spans="1:11">
      <c r="A72" s="136" t="s">
        <v>274</v>
      </c>
      <c r="B72" s="136" t="s">
        <v>546</v>
      </c>
      <c r="C72" s="136" t="s">
        <v>463</v>
      </c>
      <c r="D72" s="137">
        <v>1</v>
      </c>
      <c r="E72" s="137">
        <v>0</v>
      </c>
      <c r="F72" s="137">
        <v>0</v>
      </c>
      <c r="G72" s="137">
        <v>0</v>
      </c>
      <c r="H72" s="137">
        <v>1</v>
      </c>
      <c r="I72" s="84">
        <v>1828.16</v>
      </c>
      <c r="J72" s="84">
        <v>622.08000000000004</v>
      </c>
      <c r="K72" s="14">
        <v>622.08000000000004</v>
      </c>
    </row>
    <row r="73" spans="1:11">
      <c r="A73" s="136" t="s">
        <v>274</v>
      </c>
      <c r="B73" s="136" t="s">
        <v>546</v>
      </c>
      <c r="C73" s="136" t="s">
        <v>541</v>
      </c>
      <c r="D73" s="137">
        <v>86</v>
      </c>
      <c r="E73" s="137">
        <v>122</v>
      </c>
      <c r="F73" s="137">
        <v>36</v>
      </c>
      <c r="G73" s="137">
        <v>2</v>
      </c>
      <c r="H73" s="137">
        <v>246</v>
      </c>
      <c r="I73" s="84">
        <v>621466.54</v>
      </c>
      <c r="J73" s="84">
        <v>170485.47</v>
      </c>
      <c r="K73" s="14">
        <v>693.03</v>
      </c>
    </row>
    <row r="74" spans="1:11">
      <c r="A74" s="136" t="s">
        <v>442</v>
      </c>
      <c r="B74" s="136" t="s">
        <v>549</v>
      </c>
      <c r="C74" s="136" t="s">
        <v>86</v>
      </c>
      <c r="D74" s="137">
        <v>0</v>
      </c>
      <c r="E74" s="137">
        <v>0</v>
      </c>
      <c r="F74" s="137">
        <v>0</v>
      </c>
      <c r="G74" s="137">
        <v>0</v>
      </c>
      <c r="H74" s="137">
        <v>0</v>
      </c>
      <c r="I74" s="84">
        <v>0</v>
      </c>
      <c r="J74" s="84">
        <v>0</v>
      </c>
      <c r="K74" s="14">
        <v>0</v>
      </c>
    </row>
    <row r="75" spans="1:11">
      <c r="A75" s="136" t="s">
        <v>442</v>
      </c>
      <c r="B75" s="136" t="s">
        <v>549</v>
      </c>
      <c r="C75" s="136" t="s">
        <v>87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84">
        <v>0</v>
      </c>
      <c r="J75" s="84">
        <v>0</v>
      </c>
      <c r="K75" s="14">
        <v>0</v>
      </c>
    </row>
    <row r="76" spans="1:11">
      <c r="A76" s="136" t="s">
        <v>442</v>
      </c>
      <c r="B76" s="136" t="s">
        <v>549</v>
      </c>
      <c r="C76" s="136" t="s">
        <v>106</v>
      </c>
      <c r="D76" s="137">
        <v>0</v>
      </c>
      <c r="E76" s="137">
        <v>0</v>
      </c>
      <c r="F76" s="137">
        <v>0</v>
      </c>
      <c r="G76" s="137">
        <v>0</v>
      </c>
      <c r="H76" s="137">
        <v>0</v>
      </c>
      <c r="I76" s="84">
        <v>0</v>
      </c>
      <c r="J76" s="84">
        <v>0</v>
      </c>
      <c r="K76" s="14">
        <v>0</v>
      </c>
    </row>
    <row r="77" spans="1:11">
      <c r="A77" s="136" t="s">
        <v>442</v>
      </c>
      <c r="B77" s="136" t="s">
        <v>549</v>
      </c>
      <c r="C77" s="136" t="s">
        <v>107</v>
      </c>
      <c r="D77" s="137">
        <v>0</v>
      </c>
      <c r="E77" s="137">
        <v>0</v>
      </c>
      <c r="F77" s="137">
        <v>0</v>
      </c>
      <c r="G77" s="137">
        <v>0</v>
      </c>
      <c r="H77" s="137">
        <v>0</v>
      </c>
      <c r="I77" s="84">
        <v>0</v>
      </c>
      <c r="J77" s="84">
        <v>0</v>
      </c>
      <c r="K77" s="14">
        <v>0</v>
      </c>
    </row>
    <row r="78" spans="1:11">
      <c r="A78" s="136" t="s">
        <v>442</v>
      </c>
      <c r="B78" s="136" t="s">
        <v>549</v>
      </c>
      <c r="C78" s="136" t="s">
        <v>108</v>
      </c>
      <c r="D78" s="137">
        <v>2</v>
      </c>
      <c r="E78" s="137">
        <v>0</v>
      </c>
      <c r="F78" s="137">
        <v>0</v>
      </c>
      <c r="G78" s="137">
        <v>0</v>
      </c>
      <c r="H78" s="137">
        <v>2</v>
      </c>
      <c r="I78" s="84">
        <v>821.67</v>
      </c>
      <c r="J78" s="84">
        <v>3113.83</v>
      </c>
      <c r="K78" s="14">
        <v>1556.92</v>
      </c>
    </row>
    <row r="79" spans="1:11">
      <c r="A79" s="136" t="s">
        <v>442</v>
      </c>
      <c r="B79" s="136" t="s">
        <v>549</v>
      </c>
      <c r="C79" s="136" t="s">
        <v>109</v>
      </c>
      <c r="D79" s="137">
        <v>0</v>
      </c>
      <c r="E79" s="137">
        <v>1</v>
      </c>
      <c r="F79" s="137">
        <v>0</v>
      </c>
      <c r="G79" s="137">
        <v>0</v>
      </c>
      <c r="H79" s="137">
        <v>1</v>
      </c>
      <c r="I79" s="84">
        <v>2004.66</v>
      </c>
      <c r="J79" s="84">
        <v>527.62</v>
      </c>
      <c r="K79" s="14">
        <v>527.62</v>
      </c>
    </row>
    <row r="80" spans="1:11">
      <c r="A80" s="136" t="s">
        <v>442</v>
      </c>
      <c r="B80" s="136" t="s">
        <v>549</v>
      </c>
      <c r="C80" s="136" t="s">
        <v>110</v>
      </c>
      <c r="D80" s="137">
        <v>0</v>
      </c>
      <c r="E80" s="137">
        <v>1</v>
      </c>
      <c r="F80" s="137">
        <v>0</v>
      </c>
      <c r="G80" s="137">
        <v>0</v>
      </c>
      <c r="H80" s="137">
        <v>1</v>
      </c>
      <c r="I80" s="84">
        <v>2141.7399999999998</v>
      </c>
      <c r="J80" s="84">
        <v>1222.8399999999999</v>
      </c>
      <c r="K80" s="14">
        <v>1222.8399999999999</v>
      </c>
    </row>
    <row r="81" spans="1:11">
      <c r="A81" s="136" t="s">
        <v>442</v>
      </c>
      <c r="B81" s="136" t="s">
        <v>549</v>
      </c>
      <c r="C81" s="136" t="s">
        <v>111</v>
      </c>
      <c r="D81" s="137">
        <v>0</v>
      </c>
      <c r="E81" s="137">
        <v>0</v>
      </c>
      <c r="F81" s="137">
        <v>0</v>
      </c>
      <c r="G81" s="137">
        <v>0</v>
      </c>
      <c r="H81" s="137">
        <v>0</v>
      </c>
      <c r="I81" s="84">
        <v>0</v>
      </c>
      <c r="J81" s="84">
        <v>0</v>
      </c>
      <c r="K81" s="14">
        <v>0</v>
      </c>
    </row>
    <row r="82" spans="1:11">
      <c r="A82" s="136" t="s">
        <v>442</v>
      </c>
      <c r="B82" s="136" t="s">
        <v>549</v>
      </c>
      <c r="C82" s="136" t="s">
        <v>112</v>
      </c>
      <c r="D82" s="137">
        <v>0</v>
      </c>
      <c r="E82" s="137">
        <v>0</v>
      </c>
      <c r="F82" s="137">
        <v>0</v>
      </c>
      <c r="G82" s="137">
        <v>0</v>
      </c>
      <c r="H82" s="137">
        <v>0</v>
      </c>
      <c r="I82" s="84">
        <v>0</v>
      </c>
      <c r="J82" s="84">
        <v>0</v>
      </c>
      <c r="K82" s="14">
        <v>0</v>
      </c>
    </row>
    <row r="83" spans="1:11">
      <c r="A83" s="136" t="s">
        <v>442</v>
      </c>
      <c r="B83" s="136" t="s">
        <v>549</v>
      </c>
      <c r="C83" s="136" t="s">
        <v>120</v>
      </c>
      <c r="D83" s="137">
        <v>0</v>
      </c>
      <c r="E83" s="137">
        <v>0</v>
      </c>
      <c r="F83" s="137">
        <v>0</v>
      </c>
      <c r="G83" s="137">
        <v>0</v>
      </c>
      <c r="H83" s="137">
        <v>0</v>
      </c>
      <c r="I83" s="84">
        <v>0</v>
      </c>
      <c r="J83" s="84">
        <v>0</v>
      </c>
      <c r="K83" s="14">
        <v>0</v>
      </c>
    </row>
    <row r="84" spans="1:11">
      <c r="A84" s="136" t="s">
        <v>442</v>
      </c>
      <c r="B84" s="136" t="s">
        <v>549</v>
      </c>
      <c r="C84" s="136" t="s">
        <v>121</v>
      </c>
      <c r="D84" s="137">
        <v>0</v>
      </c>
      <c r="E84" s="137">
        <v>0</v>
      </c>
      <c r="F84" s="137">
        <v>0</v>
      </c>
      <c r="G84" s="137">
        <v>0</v>
      </c>
      <c r="H84" s="137">
        <v>0</v>
      </c>
      <c r="I84" s="84">
        <v>0</v>
      </c>
      <c r="J84" s="84">
        <v>0</v>
      </c>
      <c r="K84" s="14">
        <v>0</v>
      </c>
    </row>
    <row r="85" spans="1:11">
      <c r="A85" s="136" t="s">
        <v>442</v>
      </c>
      <c r="B85" s="136" t="s">
        <v>549</v>
      </c>
      <c r="C85" s="136" t="s">
        <v>122</v>
      </c>
      <c r="D85" s="137">
        <v>0</v>
      </c>
      <c r="E85" s="137">
        <v>0</v>
      </c>
      <c r="F85" s="137">
        <v>0</v>
      </c>
      <c r="G85" s="137">
        <v>0</v>
      </c>
      <c r="H85" s="137">
        <v>0</v>
      </c>
      <c r="I85" s="84">
        <v>0</v>
      </c>
      <c r="J85" s="84">
        <v>0</v>
      </c>
      <c r="K85" s="14">
        <v>0</v>
      </c>
    </row>
    <row r="86" spans="1:11">
      <c r="A86" s="136" t="s">
        <v>442</v>
      </c>
      <c r="B86" s="136" t="s">
        <v>549</v>
      </c>
      <c r="C86" s="136" t="s">
        <v>463</v>
      </c>
      <c r="D86" s="137">
        <v>0</v>
      </c>
      <c r="E86" s="137">
        <v>0</v>
      </c>
      <c r="F86" s="137">
        <v>0</v>
      </c>
      <c r="G86" s="137">
        <v>0</v>
      </c>
      <c r="H86" s="137">
        <v>0</v>
      </c>
      <c r="I86" s="84">
        <v>0</v>
      </c>
      <c r="J86" s="84">
        <v>0</v>
      </c>
      <c r="K86" s="14">
        <v>0</v>
      </c>
    </row>
    <row r="87" spans="1:11">
      <c r="A87" s="136" t="s">
        <v>442</v>
      </c>
      <c r="B87" s="136" t="s">
        <v>549</v>
      </c>
      <c r="C87" s="136" t="s">
        <v>541</v>
      </c>
      <c r="D87" s="137">
        <v>2</v>
      </c>
      <c r="E87" s="137">
        <v>2</v>
      </c>
      <c r="F87" s="137">
        <v>0</v>
      </c>
      <c r="G87" s="137">
        <v>0</v>
      </c>
      <c r="H87" s="137">
        <v>4</v>
      </c>
      <c r="I87" s="84">
        <v>4968.07</v>
      </c>
      <c r="J87" s="84">
        <v>4864.29</v>
      </c>
      <c r="K87" s="14">
        <v>1216.07</v>
      </c>
    </row>
    <row r="88" spans="1:11">
      <c r="A88" s="136" t="s">
        <v>281</v>
      </c>
      <c r="B88" s="136" t="s">
        <v>394</v>
      </c>
      <c r="C88" s="136" t="s">
        <v>86</v>
      </c>
      <c r="D88" s="137">
        <v>1</v>
      </c>
      <c r="E88" s="137">
        <v>104</v>
      </c>
      <c r="F88" s="137">
        <v>0</v>
      </c>
      <c r="G88" s="137">
        <v>0</v>
      </c>
      <c r="H88" s="137">
        <v>105</v>
      </c>
      <c r="I88" s="84">
        <v>199070.92</v>
      </c>
      <c r="J88" s="84">
        <v>43621.72</v>
      </c>
      <c r="K88" s="14">
        <v>415.44</v>
      </c>
    </row>
    <row r="89" spans="1:11">
      <c r="A89" s="136" t="s">
        <v>281</v>
      </c>
      <c r="B89" s="136" t="s">
        <v>394</v>
      </c>
      <c r="C89" s="136" t="s">
        <v>87</v>
      </c>
      <c r="D89" s="137">
        <v>1</v>
      </c>
      <c r="E89" s="137">
        <v>6</v>
      </c>
      <c r="F89" s="137">
        <v>12</v>
      </c>
      <c r="G89" s="137">
        <v>0</v>
      </c>
      <c r="H89" s="137">
        <v>19</v>
      </c>
      <c r="I89" s="84">
        <v>44781.41</v>
      </c>
      <c r="J89" s="84">
        <v>11249.19</v>
      </c>
      <c r="K89" s="14">
        <v>592.06000000000006</v>
      </c>
    </row>
    <row r="90" spans="1:11">
      <c r="A90" s="136" t="s">
        <v>281</v>
      </c>
      <c r="B90" s="136" t="s">
        <v>394</v>
      </c>
      <c r="C90" s="136" t="s">
        <v>106</v>
      </c>
      <c r="D90" s="137">
        <v>6</v>
      </c>
      <c r="E90" s="137">
        <v>9</v>
      </c>
      <c r="F90" s="137">
        <v>7</v>
      </c>
      <c r="G90" s="137">
        <v>0</v>
      </c>
      <c r="H90" s="137">
        <v>22</v>
      </c>
      <c r="I90" s="84">
        <v>110647.95</v>
      </c>
      <c r="J90" s="84">
        <v>19579.95</v>
      </c>
      <c r="K90" s="14">
        <v>890</v>
      </c>
    </row>
    <row r="91" spans="1:11">
      <c r="A91" s="136" t="s">
        <v>281</v>
      </c>
      <c r="B91" s="136" t="s">
        <v>394</v>
      </c>
      <c r="C91" s="136" t="s">
        <v>107</v>
      </c>
      <c r="D91" s="137">
        <v>2</v>
      </c>
      <c r="E91" s="137">
        <v>11</v>
      </c>
      <c r="F91" s="137">
        <v>12</v>
      </c>
      <c r="G91" s="137">
        <v>0</v>
      </c>
      <c r="H91" s="137">
        <v>25</v>
      </c>
      <c r="I91" s="84">
        <v>120202.42</v>
      </c>
      <c r="J91" s="84">
        <v>21793.89</v>
      </c>
      <c r="K91" s="14">
        <v>871.76</v>
      </c>
    </row>
    <row r="92" spans="1:11">
      <c r="A92" s="136" t="s">
        <v>281</v>
      </c>
      <c r="B92" s="136" t="s">
        <v>394</v>
      </c>
      <c r="C92" s="136" t="s">
        <v>108</v>
      </c>
      <c r="D92" s="137">
        <v>151</v>
      </c>
      <c r="E92" s="137">
        <v>7</v>
      </c>
      <c r="F92" s="137">
        <v>19</v>
      </c>
      <c r="G92" s="137">
        <v>0</v>
      </c>
      <c r="H92" s="137">
        <v>177</v>
      </c>
      <c r="I92" s="84">
        <v>3209366.06</v>
      </c>
      <c r="J92" s="84">
        <v>247284.57</v>
      </c>
      <c r="K92" s="14">
        <v>1397.09</v>
      </c>
    </row>
    <row r="93" spans="1:11">
      <c r="A93" s="136" t="s">
        <v>281</v>
      </c>
      <c r="B93" s="136" t="s">
        <v>394</v>
      </c>
      <c r="C93" s="136" t="s">
        <v>109</v>
      </c>
      <c r="D93" s="137">
        <v>119</v>
      </c>
      <c r="E93" s="137">
        <v>10</v>
      </c>
      <c r="F93" s="137">
        <v>2</v>
      </c>
      <c r="G93" s="137">
        <v>0</v>
      </c>
      <c r="H93" s="137">
        <v>131</v>
      </c>
      <c r="I93" s="84">
        <v>3108457.65</v>
      </c>
      <c r="J93" s="84">
        <v>177833.45</v>
      </c>
      <c r="K93" s="14">
        <v>1357.51</v>
      </c>
    </row>
    <row r="94" spans="1:11">
      <c r="A94" s="136" t="s">
        <v>281</v>
      </c>
      <c r="B94" s="136" t="s">
        <v>394</v>
      </c>
      <c r="C94" s="136" t="s">
        <v>110</v>
      </c>
      <c r="D94" s="137">
        <v>44</v>
      </c>
      <c r="E94" s="137">
        <v>11</v>
      </c>
      <c r="F94" s="137">
        <v>2</v>
      </c>
      <c r="G94" s="137">
        <v>0</v>
      </c>
      <c r="H94" s="137">
        <v>57</v>
      </c>
      <c r="I94" s="84">
        <v>1125471.97</v>
      </c>
      <c r="J94" s="84">
        <v>74093.22</v>
      </c>
      <c r="K94" s="14">
        <v>1299.8800000000001</v>
      </c>
    </row>
    <row r="95" spans="1:11">
      <c r="A95" s="136" t="s">
        <v>281</v>
      </c>
      <c r="B95" s="136" t="s">
        <v>394</v>
      </c>
      <c r="C95" s="136" t="s">
        <v>111</v>
      </c>
      <c r="D95" s="137">
        <v>8</v>
      </c>
      <c r="E95" s="137">
        <v>7</v>
      </c>
      <c r="F95" s="137">
        <v>0</v>
      </c>
      <c r="G95" s="137">
        <v>0</v>
      </c>
      <c r="H95" s="137">
        <v>15</v>
      </c>
      <c r="I95" s="84">
        <v>152739.73000000001</v>
      </c>
      <c r="J95" s="84">
        <v>19374.03</v>
      </c>
      <c r="K95" s="14">
        <v>1291.6000000000001</v>
      </c>
    </row>
    <row r="96" spans="1:11">
      <c r="A96" s="136" t="s">
        <v>281</v>
      </c>
      <c r="B96" s="136" t="s">
        <v>394</v>
      </c>
      <c r="C96" s="136" t="s">
        <v>112</v>
      </c>
      <c r="D96" s="137">
        <v>1</v>
      </c>
      <c r="E96" s="137">
        <v>7</v>
      </c>
      <c r="F96" s="137">
        <v>0</v>
      </c>
      <c r="G96" s="137">
        <v>0</v>
      </c>
      <c r="H96" s="137">
        <v>8</v>
      </c>
      <c r="I96" s="84">
        <v>29589.37</v>
      </c>
      <c r="J96" s="84">
        <v>9101.76</v>
      </c>
      <c r="K96" s="14">
        <v>1137.72</v>
      </c>
    </row>
    <row r="97" spans="1:11">
      <c r="A97" s="136" t="s">
        <v>281</v>
      </c>
      <c r="B97" s="136" t="s">
        <v>394</v>
      </c>
      <c r="C97" s="136" t="s">
        <v>120</v>
      </c>
      <c r="D97" s="137">
        <v>0</v>
      </c>
      <c r="E97" s="137">
        <v>4</v>
      </c>
      <c r="F97" s="137">
        <v>0</v>
      </c>
      <c r="G97" s="137">
        <v>0</v>
      </c>
      <c r="H97" s="137">
        <v>4</v>
      </c>
      <c r="I97" s="84">
        <v>12744.44</v>
      </c>
      <c r="J97" s="84">
        <v>3527.66</v>
      </c>
      <c r="K97" s="14">
        <v>881.92</v>
      </c>
    </row>
    <row r="98" spans="1:11">
      <c r="A98" s="136" t="s">
        <v>281</v>
      </c>
      <c r="B98" s="136" t="s">
        <v>394</v>
      </c>
      <c r="C98" s="136" t="s">
        <v>121</v>
      </c>
      <c r="D98" s="137">
        <v>0</v>
      </c>
      <c r="E98" s="137">
        <v>3</v>
      </c>
      <c r="F98" s="137">
        <v>0</v>
      </c>
      <c r="G98" s="137">
        <v>0</v>
      </c>
      <c r="H98" s="137">
        <v>3</v>
      </c>
      <c r="I98" s="84">
        <v>8814.08</v>
      </c>
      <c r="J98" s="84">
        <v>2420.2399999999998</v>
      </c>
      <c r="K98" s="14">
        <v>806.75</v>
      </c>
    </row>
    <row r="99" spans="1:11">
      <c r="A99" s="136" t="s">
        <v>281</v>
      </c>
      <c r="B99" s="136" t="s">
        <v>394</v>
      </c>
      <c r="C99" s="136" t="s">
        <v>122</v>
      </c>
      <c r="D99" s="137">
        <v>0</v>
      </c>
      <c r="E99" s="137">
        <v>0</v>
      </c>
      <c r="F99" s="137">
        <v>0</v>
      </c>
      <c r="G99" s="137">
        <v>0</v>
      </c>
      <c r="H99" s="137">
        <v>0</v>
      </c>
      <c r="I99" s="84">
        <v>0</v>
      </c>
      <c r="J99" s="84">
        <v>0</v>
      </c>
      <c r="K99" s="14">
        <v>0</v>
      </c>
    </row>
    <row r="100" spans="1:11">
      <c r="A100" s="136" t="s">
        <v>281</v>
      </c>
      <c r="B100" s="136" t="s">
        <v>394</v>
      </c>
      <c r="C100" s="136" t="s">
        <v>463</v>
      </c>
      <c r="D100" s="137">
        <v>0</v>
      </c>
      <c r="E100" s="137">
        <v>0</v>
      </c>
      <c r="F100" s="137">
        <v>0</v>
      </c>
      <c r="G100" s="137">
        <v>0</v>
      </c>
      <c r="H100" s="137">
        <v>0</v>
      </c>
      <c r="I100" s="84">
        <v>0</v>
      </c>
      <c r="J100" s="84">
        <v>0</v>
      </c>
      <c r="K100" s="14">
        <v>0</v>
      </c>
    </row>
    <row r="101" spans="1:11">
      <c r="A101" s="136" t="s">
        <v>281</v>
      </c>
      <c r="B101" s="136" t="s">
        <v>394</v>
      </c>
      <c r="C101" s="136" t="s">
        <v>541</v>
      </c>
      <c r="D101" s="137">
        <v>333</v>
      </c>
      <c r="E101" s="137">
        <v>179</v>
      </c>
      <c r="F101" s="137">
        <v>54</v>
      </c>
      <c r="G101" s="137">
        <v>0</v>
      </c>
      <c r="H101" s="137">
        <v>566</v>
      </c>
      <c r="I101" s="84">
        <v>8121886</v>
      </c>
      <c r="J101" s="84">
        <v>629879.68000000005</v>
      </c>
      <c r="K101" s="14">
        <v>1112.8600000000001</v>
      </c>
    </row>
    <row r="102" spans="1:11">
      <c r="A102" s="136" t="s">
        <v>284</v>
      </c>
      <c r="B102" s="136" t="s">
        <v>395</v>
      </c>
      <c r="C102" s="136" t="s">
        <v>86</v>
      </c>
      <c r="D102" s="137">
        <v>0</v>
      </c>
      <c r="E102" s="137">
        <v>4</v>
      </c>
      <c r="F102" s="137">
        <v>0</v>
      </c>
      <c r="G102" s="137">
        <v>0</v>
      </c>
      <c r="H102" s="137">
        <v>4</v>
      </c>
      <c r="I102" s="84">
        <v>3313.39</v>
      </c>
      <c r="J102" s="84">
        <v>1295.1199999999999</v>
      </c>
      <c r="K102" s="14">
        <v>323.78000000000003</v>
      </c>
    </row>
    <row r="103" spans="1:11">
      <c r="A103" s="136" t="s">
        <v>284</v>
      </c>
      <c r="B103" s="136" t="s">
        <v>395</v>
      </c>
      <c r="C103" s="136" t="s">
        <v>87</v>
      </c>
      <c r="D103" s="137">
        <v>0</v>
      </c>
      <c r="E103" s="137">
        <v>3</v>
      </c>
      <c r="F103" s="137">
        <v>8</v>
      </c>
      <c r="G103" s="137">
        <v>0</v>
      </c>
      <c r="H103" s="137">
        <v>11</v>
      </c>
      <c r="I103" s="84">
        <v>11520.38</v>
      </c>
      <c r="J103" s="84">
        <v>6718.09</v>
      </c>
      <c r="K103" s="14">
        <v>610.74</v>
      </c>
    </row>
    <row r="104" spans="1:11">
      <c r="A104" s="136" t="s">
        <v>284</v>
      </c>
      <c r="B104" s="136" t="s">
        <v>395</v>
      </c>
      <c r="C104" s="136" t="s">
        <v>106</v>
      </c>
      <c r="D104" s="137">
        <v>1</v>
      </c>
      <c r="E104" s="137">
        <v>1</v>
      </c>
      <c r="F104" s="137">
        <v>6</v>
      </c>
      <c r="G104" s="137">
        <v>0</v>
      </c>
      <c r="H104" s="137">
        <v>8</v>
      </c>
      <c r="I104" s="84">
        <v>70003.83</v>
      </c>
      <c r="J104" s="84">
        <v>7821.41</v>
      </c>
      <c r="K104" s="14">
        <v>977.68</v>
      </c>
    </row>
    <row r="105" spans="1:11">
      <c r="A105" s="136" t="s">
        <v>284</v>
      </c>
      <c r="B105" s="136" t="s">
        <v>395</v>
      </c>
      <c r="C105" s="136" t="s">
        <v>107</v>
      </c>
      <c r="D105" s="137">
        <v>5</v>
      </c>
      <c r="E105" s="137">
        <v>1</v>
      </c>
      <c r="F105" s="137">
        <v>7</v>
      </c>
      <c r="G105" s="137">
        <v>0</v>
      </c>
      <c r="H105" s="137">
        <v>13</v>
      </c>
      <c r="I105" s="84">
        <v>162331.04999999999</v>
      </c>
      <c r="J105" s="84">
        <v>15954.62</v>
      </c>
      <c r="K105" s="14">
        <v>1227.28</v>
      </c>
    </row>
    <row r="106" spans="1:11">
      <c r="A106" s="136" t="s">
        <v>284</v>
      </c>
      <c r="B106" s="136" t="s">
        <v>395</v>
      </c>
      <c r="C106" s="136" t="s">
        <v>108</v>
      </c>
      <c r="D106" s="137">
        <v>2</v>
      </c>
      <c r="E106" s="137">
        <v>1</v>
      </c>
      <c r="F106" s="137">
        <v>2</v>
      </c>
      <c r="G106" s="137">
        <v>0</v>
      </c>
      <c r="H106" s="137">
        <v>5</v>
      </c>
      <c r="I106" s="84">
        <v>21986.81</v>
      </c>
      <c r="J106" s="84">
        <v>5632.02</v>
      </c>
      <c r="K106" s="14">
        <v>1126.4000000000001</v>
      </c>
    </row>
    <row r="107" spans="1:11">
      <c r="A107" s="136" t="s">
        <v>284</v>
      </c>
      <c r="B107" s="136" t="s">
        <v>395</v>
      </c>
      <c r="C107" s="136" t="s">
        <v>109</v>
      </c>
      <c r="D107" s="137">
        <v>0</v>
      </c>
      <c r="E107" s="137">
        <v>1</v>
      </c>
      <c r="F107" s="137">
        <v>0</v>
      </c>
      <c r="G107" s="137">
        <v>0</v>
      </c>
      <c r="H107" s="137">
        <v>1</v>
      </c>
      <c r="I107" s="84">
        <v>0</v>
      </c>
      <c r="J107" s="84">
        <v>287.5</v>
      </c>
      <c r="K107" s="14">
        <v>287.5</v>
      </c>
    </row>
    <row r="108" spans="1:11">
      <c r="A108" s="136" t="s">
        <v>284</v>
      </c>
      <c r="B108" s="136" t="s">
        <v>395</v>
      </c>
      <c r="C108" s="136" t="s">
        <v>110</v>
      </c>
      <c r="D108" s="137">
        <v>0</v>
      </c>
      <c r="E108" s="137">
        <v>0</v>
      </c>
      <c r="F108" s="137">
        <v>1</v>
      </c>
      <c r="G108" s="137">
        <v>0</v>
      </c>
      <c r="H108" s="137">
        <v>1</v>
      </c>
      <c r="I108" s="84">
        <v>9295.16</v>
      </c>
      <c r="J108" s="84">
        <v>783.3</v>
      </c>
      <c r="K108" s="14">
        <v>783.3</v>
      </c>
    </row>
    <row r="109" spans="1:11">
      <c r="A109" s="136" t="s">
        <v>284</v>
      </c>
      <c r="B109" s="136" t="s">
        <v>395</v>
      </c>
      <c r="C109" s="136" t="s">
        <v>111</v>
      </c>
      <c r="D109" s="137">
        <v>0</v>
      </c>
      <c r="E109" s="137">
        <v>1</v>
      </c>
      <c r="F109" s="137">
        <v>0</v>
      </c>
      <c r="G109" s="137">
        <v>0</v>
      </c>
      <c r="H109" s="137">
        <v>1</v>
      </c>
      <c r="I109" s="84">
        <v>0</v>
      </c>
      <c r="J109" s="84">
        <v>1366.98</v>
      </c>
      <c r="K109" s="14">
        <v>1366.98</v>
      </c>
    </row>
    <row r="110" spans="1:11">
      <c r="A110" s="136" t="s">
        <v>284</v>
      </c>
      <c r="B110" s="136" t="s">
        <v>395</v>
      </c>
      <c r="C110" s="136" t="s">
        <v>112</v>
      </c>
      <c r="D110" s="137">
        <v>0</v>
      </c>
      <c r="E110" s="137">
        <v>1</v>
      </c>
      <c r="F110" s="137">
        <v>0</v>
      </c>
      <c r="G110" s="137">
        <v>0</v>
      </c>
      <c r="H110" s="137">
        <v>1</v>
      </c>
      <c r="I110" s="84">
        <v>0</v>
      </c>
      <c r="J110" s="84">
        <v>1173.72</v>
      </c>
      <c r="K110" s="14">
        <v>1173.72</v>
      </c>
    </row>
    <row r="111" spans="1:11">
      <c r="A111" s="136" t="s">
        <v>284</v>
      </c>
      <c r="B111" s="136" t="s">
        <v>395</v>
      </c>
      <c r="C111" s="136" t="s">
        <v>120</v>
      </c>
      <c r="D111" s="137">
        <v>0</v>
      </c>
      <c r="E111" s="137">
        <v>0</v>
      </c>
      <c r="F111" s="137">
        <v>0</v>
      </c>
      <c r="G111" s="137">
        <v>0</v>
      </c>
      <c r="H111" s="137">
        <v>0</v>
      </c>
      <c r="I111" s="84">
        <v>0</v>
      </c>
      <c r="J111" s="84">
        <v>0</v>
      </c>
      <c r="K111" s="14">
        <v>0</v>
      </c>
    </row>
    <row r="112" spans="1:11">
      <c r="A112" s="136" t="s">
        <v>284</v>
      </c>
      <c r="B112" s="136" t="s">
        <v>395</v>
      </c>
      <c r="C112" s="136" t="s">
        <v>121</v>
      </c>
      <c r="D112" s="137">
        <v>0</v>
      </c>
      <c r="E112" s="137">
        <v>0</v>
      </c>
      <c r="F112" s="137">
        <v>0</v>
      </c>
      <c r="G112" s="137">
        <v>0</v>
      </c>
      <c r="H112" s="137">
        <v>0</v>
      </c>
      <c r="I112" s="84">
        <v>0</v>
      </c>
      <c r="J112" s="84">
        <v>0</v>
      </c>
      <c r="K112" s="14">
        <v>0</v>
      </c>
    </row>
    <row r="113" spans="1:11">
      <c r="A113" s="136" t="s">
        <v>284</v>
      </c>
      <c r="B113" s="136" t="s">
        <v>395</v>
      </c>
      <c r="C113" s="136" t="s">
        <v>122</v>
      </c>
      <c r="D113" s="137">
        <v>0</v>
      </c>
      <c r="E113" s="137">
        <v>0</v>
      </c>
      <c r="F113" s="137">
        <v>0</v>
      </c>
      <c r="G113" s="137">
        <v>0</v>
      </c>
      <c r="H113" s="137">
        <v>0</v>
      </c>
      <c r="I113" s="84">
        <v>0</v>
      </c>
      <c r="J113" s="84">
        <v>0</v>
      </c>
      <c r="K113" s="14">
        <v>0</v>
      </c>
    </row>
    <row r="114" spans="1:11">
      <c r="A114" s="136" t="s">
        <v>284</v>
      </c>
      <c r="B114" s="136" t="s">
        <v>395</v>
      </c>
      <c r="C114" s="136" t="s">
        <v>463</v>
      </c>
      <c r="D114" s="137">
        <v>0</v>
      </c>
      <c r="E114" s="137">
        <v>0</v>
      </c>
      <c r="F114" s="137">
        <v>0</v>
      </c>
      <c r="G114" s="137">
        <v>0</v>
      </c>
      <c r="H114" s="137">
        <v>0</v>
      </c>
      <c r="I114" s="84">
        <v>0</v>
      </c>
      <c r="J114" s="84">
        <v>0</v>
      </c>
      <c r="K114" s="14">
        <v>0</v>
      </c>
    </row>
    <row r="115" spans="1:11">
      <c r="A115" s="136" t="s">
        <v>284</v>
      </c>
      <c r="B115" s="136" t="s">
        <v>395</v>
      </c>
      <c r="C115" s="136" t="s">
        <v>541</v>
      </c>
      <c r="D115" s="137">
        <v>8</v>
      </c>
      <c r="E115" s="137">
        <v>13</v>
      </c>
      <c r="F115" s="137">
        <v>24</v>
      </c>
      <c r="G115" s="137">
        <v>0</v>
      </c>
      <c r="H115" s="137">
        <v>45</v>
      </c>
      <c r="I115" s="84">
        <v>278450.62</v>
      </c>
      <c r="J115" s="84">
        <v>41032.76</v>
      </c>
      <c r="K115" s="14">
        <v>911.84</v>
      </c>
    </row>
    <row r="116" spans="1:11">
      <c r="A116" s="136" t="s">
        <v>439</v>
      </c>
      <c r="B116" s="136" t="s">
        <v>413</v>
      </c>
      <c r="C116" s="136" t="s">
        <v>86</v>
      </c>
      <c r="D116" s="137">
        <v>0</v>
      </c>
      <c r="E116" s="137">
        <v>128</v>
      </c>
      <c r="F116" s="137">
        <v>6</v>
      </c>
      <c r="G116" s="137">
        <v>0</v>
      </c>
      <c r="H116" s="137">
        <v>134</v>
      </c>
      <c r="I116" s="84">
        <v>1137121.45</v>
      </c>
      <c r="J116" s="84">
        <v>46853.24</v>
      </c>
      <c r="K116" s="14">
        <v>349.65</v>
      </c>
    </row>
    <row r="117" spans="1:11">
      <c r="A117" s="136" t="s">
        <v>439</v>
      </c>
      <c r="B117" s="136" t="s">
        <v>413</v>
      </c>
      <c r="C117" s="136" t="s">
        <v>87</v>
      </c>
      <c r="D117" s="137">
        <v>2</v>
      </c>
      <c r="E117" s="137">
        <v>69</v>
      </c>
      <c r="F117" s="137">
        <v>36</v>
      </c>
      <c r="G117" s="137">
        <v>0</v>
      </c>
      <c r="H117" s="137">
        <v>107</v>
      </c>
      <c r="I117" s="84">
        <v>511307.15</v>
      </c>
      <c r="J117" s="84">
        <v>28533.79</v>
      </c>
      <c r="K117" s="14">
        <v>266.67</v>
      </c>
    </row>
    <row r="118" spans="1:11">
      <c r="A118" s="136" t="s">
        <v>439</v>
      </c>
      <c r="B118" s="136" t="s">
        <v>413</v>
      </c>
      <c r="C118" s="136" t="s">
        <v>106</v>
      </c>
      <c r="D118" s="137">
        <v>3</v>
      </c>
      <c r="E118" s="137">
        <v>42</v>
      </c>
      <c r="F118" s="137">
        <v>19</v>
      </c>
      <c r="G118" s="137">
        <v>0</v>
      </c>
      <c r="H118" s="137">
        <v>64</v>
      </c>
      <c r="I118" s="84">
        <v>232992.47</v>
      </c>
      <c r="J118" s="84">
        <v>18303.8</v>
      </c>
      <c r="K118" s="14">
        <v>286</v>
      </c>
    </row>
    <row r="119" spans="1:11">
      <c r="A119" s="136" t="s">
        <v>439</v>
      </c>
      <c r="B119" s="136" t="s">
        <v>413</v>
      </c>
      <c r="C119" s="136" t="s">
        <v>107</v>
      </c>
      <c r="D119" s="137">
        <v>1</v>
      </c>
      <c r="E119" s="137">
        <v>49</v>
      </c>
      <c r="F119" s="137">
        <v>24</v>
      </c>
      <c r="G119" s="137">
        <v>0</v>
      </c>
      <c r="H119" s="137">
        <v>74</v>
      </c>
      <c r="I119" s="84">
        <v>349797.04</v>
      </c>
      <c r="J119" s="84">
        <v>17936.46</v>
      </c>
      <c r="K119" s="14">
        <v>242.38</v>
      </c>
    </row>
    <row r="120" spans="1:11">
      <c r="A120" s="136" t="s">
        <v>439</v>
      </c>
      <c r="B120" s="136" t="s">
        <v>413</v>
      </c>
      <c r="C120" s="136" t="s">
        <v>108</v>
      </c>
      <c r="D120" s="137">
        <v>13</v>
      </c>
      <c r="E120" s="137">
        <v>55</v>
      </c>
      <c r="F120" s="137">
        <v>51</v>
      </c>
      <c r="G120" s="137">
        <v>0</v>
      </c>
      <c r="H120" s="137">
        <v>119</v>
      </c>
      <c r="I120" s="84">
        <v>565034.01</v>
      </c>
      <c r="J120" s="84">
        <v>37573.57</v>
      </c>
      <c r="K120" s="14">
        <v>315.74</v>
      </c>
    </row>
    <row r="121" spans="1:11">
      <c r="A121" s="136" t="s">
        <v>439</v>
      </c>
      <c r="B121" s="136" t="s">
        <v>413</v>
      </c>
      <c r="C121" s="136" t="s">
        <v>109</v>
      </c>
      <c r="D121" s="137">
        <v>270</v>
      </c>
      <c r="E121" s="137">
        <v>14</v>
      </c>
      <c r="F121" s="137">
        <v>21</v>
      </c>
      <c r="G121" s="137">
        <v>185</v>
      </c>
      <c r="H121" s="137">
        <v>490</v>
      </c>
      <c r="I121" s="84">
        <v>2555013.25</v>
      </c>
      <c r="J121" s="84">
        <v>152426.97</v>
      </c>
      <c r="K121" s="14">
        <v>311.08</v>
      </c>
    </row>
    <row r="122" spans="1:11">
      <c r="A122" s="136" t="s">
        <v>439</v>
      </c>
      <c r="B122" s="136" t="s">
        <v>413</v>
      </c>
      <c r="C122" s="136" t="s">
        <v>110</v>
      </c>
      <c r="D122" s="137">
        <v>38</v>
      </c>
      <c r="E122" s="137">
        <v>5</v>
      </c>
      <c r="F122" s="137">
        <v>9</v>
      </c>
      <c r="G122" s="137">
        <v>91</v>
      </c>
      <c r="H122" s="137">
        <v>143</v>
      </c>
      <c r="I122" s="84">
        <v>380311.18</v>
      </c>
      <c r="J122" s="84">
        <v>24463.759999999998</v>
      </c>
      <c r="K122" s="14">
        <v>171.08</v>
      </c>
    </row>
    <row r="123" spans="1:11">
      <c r="A123" s="136" t="s">
        <v>439</v>
      </c>
      <c r="B123" s="136" t="s">
        <v>413</v>
      </c>
      <c r="C123" s="136" t="s">
        <v>111</v>
      </c>
      <c r="D123" s="137">
        <v>11</v>
      </c>
      <c r="E123" s="137">
        <v>1</v>
      </c>
      <c r="F123" s="137">
        <v>14</v>
      </c>
      <c r="G123" s="137">
        <v>98</v>
      </c>
      <c r="H123" s="137">
        <v>124</v>
      </c>
      <c r="I123" s="84">
        <v>280790.46999999997</v>
      </c>
      <c r="J123" s="84">
        <v>26610.63</v>
      </c>
      <c r="K123" s="14">
        <v>214.6</v>
      </c>
    </row>
    <row r="124" spans="1:11">
      <c r="A124" s="136" t="s">
        <v>439</v>
      </c>
      <c r="B124" s="136" t="s">
        <v>413</v>
      </c>
      <c r="C124" s="136" t="s">
        <v>112</v>
      </c>
      <c r="D124" s="137">
        <v>1</v>
      </c>
      <c r="E124" s="137">
        <v>0</v>
      </c>
      <c r="F124" s="137">
        <v>15</v>
      </c>
      <c r="G124" s="137">
        <v>66</v>
      </c>
      <c r="H124" s="137">
        <v>82</v>
      </c>
      <c r="I124" s="84">
        <v>168402</v>
      </c>
      <c r="J124" s="84">
        <v>20978.92</v>
      </c>
      <c r="K124" s="14">
        <v>255.84</v>
      </c>
    </row>
    <row r="125" spans="1:11">
      <c r="A125" s="136" t="s">
        <v>439</v>
      </c>
      <c r="B125" s="136" t="s">
        <v>413</v>
      </c>
      <c r="C125" s="136" t="s">
        <v>120</v>
      </c>
      <c r="D125" s="137">
        <v>2</v>
      </c>
      <c r="E125" s="137">
        <v>0</v>
      </c>
      <c r="F125" s="137">
        <v>26</v>
      </c>
      <c r="G125" s="137">
        <v>25</v>
      </c>
      <c r="H125" s="137">
        <v>53</v>
      </c>
      <c r="I125" s="84">
        <v>197928.58</v>
      </c>
      <c r="J125" s="84">
        <v>24207.7</v>
      </c>
      <c r="K125" s="14">
        <v>456.75</v>
      </c>
    </row>
    <row r="126" spans="1:11">
      <c r="A126" s="136" t="s">
        <v>439</v>
      </c>
      <c r="B126" s="136" t="s">
        <v>413</v>
      </c>
      <c r="C126" s="136" t="s">
        <v>121</v>
      </c>
      <c r="D126" s="137">
        <v>0</v>
      </c>
      <c r="E126" s="137">
        <v>0</v>
      </c>
      <c r="F126" s="137">
        <v>4</v>
      </c>
      <c r="G126" s="137">
        <v>7</v>
      </c>
      <c r="H126" s="137">
        <v>11</v>
      </c>
      <c r="I126" s="84">
        <v>27843.4</v>
      </c>
      <c r="J126" s="84">
        <v>4402.87</v>
      </c>
      <c r="K126" s="14">
        <v>400.26</v>
      </c>
    </row>
    <row r="127" spans="1:11">
      <c r="A127" s="136" t="s">
        <v>439</v>
      </c>
      <c r="B127" s="136" t="s">
        <v>413</v>
      </c>
      <c r="C127" s="136" t="s">
        <v>122</v>
      </c>
      <c r="D127" s="137">
        <v>0</v>
      </c>
      <c r="E127" s="137">
        <v>0</v>
      </c>
      <c r="F127" s="137">
        <v>5</v>
      </c>
      <c r="G127" s="137">
        <v>1</v>
      </c>
      <c r="H127" s="137">
        <v>6</v>
      </c>
      <c r="I127" s="84">
        <v>14245.24</v>
      </c>
      <c r="J127" s="84">
        <v>4029.39</v>
      </c>
      <c r="K127" s="14">
        <v>671.57</v>
      </c>
    </row>
    <row r="128" spans="1:11">
      <c r="A128" s="136" t="s">
        <v>439</v>
      </c>
      <c r="B128" s="136" t="s">
        <v>413</v>
      </c>
      <c r="C128" s="136" t="s">
        <v>463</v>
      </c>
      <c r="D128" s="137">
        <v>0</v>
      </c>
      <c r="E128" s="137">
        <v>0</v>
      </c>
      <c r="F128" s="137">
        <v>0</v>
      </c>
      <c r="G128" s="137">
        <v>0</v>
      </c>
      <c r="H128" s="137">
        <v>0</v>
      </c>
      <c r="I128" s="84">
        <v>0</v>
      </c>
      <c r="J128" s="84">
        <v>0</v>
      </c>
      <c r="K128" s="14">
        <v>0</v>
      </c>
    </row>
    <row r="129" spans="1:11">
      <c r="A129" s="136" t="s">
        <v>439</v>
      </c>
      <c r="B129" s="136" t="s">
        <v>413</v>
      </c>
      <c r="C129" s="136" t="s">
        <v>541</v>
      </c>
      <c r="D129" s="137">
        <v>341</v>
      </c>
      <c r="E129" s="137">
        <v>363</v>
      </c>
      <c r="F129" s="137">
        <v>230</v>
      </c>
      <c r="G129" s="137">
        <v>473</v>
      </c>
      <c r="H129" s="137">
        <v>1407</v>
      </c>
      <c r="I129" s="84">
        <v>6420786.2400000002</v>
      </c>
      <c r="J129" s="84">
        <v>406321.1</v>
      </c>
      <c r="K129" s="14">
        <v>288.79000000000002</v>
      </c>
    </row>
    <row r="130" spans="1:11">
      <c r="A130" s="136" t="s">
        <v>431</v>
      </c>
      <c r="B130" s="136" t="s">
        <v>624</v>
      </c>
      <c r="C130" s="136" t="s">
        <v>86</v>
      </c>
      <c r="D130" s="137">
        <v>0</v>
      </c>
      <c r="E130" s="137">
        <v>89</v>
      </c>
      <c r="F130" s="137">
        <v>0</v>
      </c>
      <c r="G130" s="137">
        <v>0</v>
      </c>
      <c r="H130" s="137">
        <v>89</v>
      </c>
      <c r="I130" s="84">
        <v>70342.399999999994</v>
      </c>
      <c r="J130" s="84">
        <v>7277.41</v>
      </c>
      <c r="K130" s="14">
        <v>81.77</v>
      </c>
    </row>
    <row r="131" spans="1:11">
      <c r="A131" s="136" t="s">
        <v>431</v>
      </c>
      <c r="B131" s="136" t="s">
        <v>624</v>
      </c>
      <c r="C131" s="136" t="s">
        <v>87</v>
      </c>
      <c r="D131" s="137">
        <v>38</v>
      </c>
      <c r="E131" s="137">
        <v>45</v>
      </c>
      <c r="F131" s="137">
        <v>78</v>
      </c>
      <c r="G131" s="137">
        <v>0</v>
      </c>
      <c r="H131" s="137">
        <v>161</v>
      </c>
      <c r="I131" s="84">
        <v>299581.33</v>
      </c>
      <c r="J131" s="84">
        <v>21725.83</v>
      </c>
      <c r="K131" s="14">
        <v>134.94</v>
      </c>
    </row>
    <row r="132" spans="1:11">
      <c r="A132" s="136" t="s">
        <v>431</v>
      </c>
      <c r="B132" s="136" t="s">
        <v>624</v>
      </c>
      <c r="C132" s="136" t="s">
        <v>106</v>
      </c>
      <c r="D132" s="137">
        <v>468</v>
      </c>
      <c r="E132" s="137">
        <v>21</v>
      </c>
      <c r="F132" s="137">
        <v>35</v>
      </c>
      <c r="G132" s="137">
        <v>0</v>
      </c>
      <c r="H132" s="137">
        <v>524</v>
      </c>
      <c r="I132" s="84">
        <v>2056972.37</v>
      </c>
      <c r="J132" s="84">
        <v>100192.02</v>
      </c>
      <c r="K132" s="14">
        <v>191.21</v>
      </c>
    </row>
    <row r="133" spans="1:11">
      <c r="A133" s="136" t="s">
        <v>431</v>
      </c>
      <c r="B133" s="136" t="s">
        <v>624</v>
      </c>
      <c r="C133" s="136" t="s">
        <v>107</v>
      </c>
      <c r="D133" s="137">
        <v>726</v>
      </c>
      <c r="E133" s="137">
        <v>38</v>
      </c>
      <c r="F133" s="137">
        <v>39</v>
      </c>
      <c r="G133" s="137">
        <v>0</v>
      </c>
      <c r="H133" s="137">
        <v>803</v>
      </c>
      <c r="I133" s="84">
        <v>3548296.89</v>
      </c>
      <c r="J133" s="84">
        <v>152849.57</v>
      </c>
      <c r="K133" s="14">
        <v>190.35</v>
      </c>
    </row>
    <row r="134" spans="1:11">
      <c r="A134" s="136" t="s">
        <v>431</v>
      </c>
      <c r="B134" s="136" t="s">
        <v>624</v>
      </c>
      <c r="C134" s="136" t="s">
        <v>108</v>
      </c>
      <c r="D134" s="137">
        <v>936</v>
      </c>
      <c r="E134" s="137">
        <v>42</v>
      </c>
      <c r="F134" s="137">
        <v>11</v>
      </c>
      <c r="G134" s="137">
        <v>0</v>
      </c>
      <c r="H134" s="137">
        <v>989</v>
      </c>
      <c r="I134" s="84">
        <v>5101823.6100000003</v>
      </c>
      <c r="J134" s="84">
        <v>188757.63</v>
      </c>
      <c r="K134" s="14">
        <v>190.86</v>
      </c>
    </row>
    <row r="135" spans="1:11">
      <c r="A135" s="136" t="s">
        <v>431</v>
      </c>
      <c r="B135" s="136" t="s">
        <v>624</v>
      </c>
      <c r="C135" s="136" t="s">
        <v>109</v>
      </c>
      <c r="D135" s="137">
        <v>345</v>
      </c>
      <c r="E135" s="137">
        <v>44</v>
      </c>
      <c r="F135" s="137">
        <v>4</v>
      </c>
      <c r="G135" s="137">
        <v>0</v>
      </c>
      <c r="H135" s="137">
        <v>393</v>
      </c>
      <c r="I135" s="84">
        <v>1965298.54</v>
      </c>
      <c r="J135" s="84">
        <v>74431.11</v>
      </c>
      <c r="K135" s="14">
        <v>189.39</v>
      </c>
    </row>
    <row r="136" spans="1:11">
      <c r="A136" s="136" t="s">
        <v>431</v>
      </c>
      <c r="B136" s="136" t="s">
        <v>624</v>
      </c>
      <c r="C136" s="136" t="s">
        <v>110</v>
      </c>
      <c r="D136" s="137">
        <v>70</v>
      </c>
      <c r="E136" s="137">
        <v>30</v>
      </c>
      <c r="F136" s="137">
        <v>2</v>
      </c>
      <c r="G136" s="137">
        <v>0</v>
      </c>
      <c r="H136" s="137">
        <v>102</v>
      </c>
      <c r="I136" s="84">
        <v>400983.39</v>
      </c>
      <c r="J136" s="84">
        <v>16673.16</v>
      </c>
      <c r="K136" s="14">
        <v>163.46</v>
      </c>
    </row>
    <row r="137" spans="1:11">
      <c r="A137" s="136" t="s">
        <v>431</v>
      </c>
      <c r="B137" s="136" t="s">
        <v>624</v>
      </c>
      <c r="C137" s="136" t="s">
        <v>111</v>
      </c>
      <c r="D137" s="137">
        <v>10</v>
      </c>
      <c r="E137" s="137">
        <v>39</v>
      </c>
      <c r="F137" s="137">
        <v>0</v>
      </c>
      <c r="G137" s="137">
        <v>0</v>
      </c>
      <c r="H137" s="137">
        <v>49</v>
      </c>
      <c r="I137" s="84">
        <v>92684.56</v>
      </c>
      <c r="J137" s="84">
        <v>7086.3</v>
      </c>
      <c r="K137" s="14">
        <v>144.62</v>
      </c>
    </row>
    <row r="138" spans="1:11">
      <c r="A138" s="136" t="s">
        <v>431</v>
      </c>
      <c r="B138" s="136" t="s">
        <v>624</v>
      </c>
      <c r="C138" s="136" t="s">
        <v>112</v>
      </c>
      <c r="D138" s="137">
        <v>1</v>
      </c>
      <c r="E138" s="137">
        <v>29</v>
      </c>
      <c r="F138" s="137">
        <v>0</v>
      </c>
      <c r="G138" s="137">
        <v>0</v>
      </c>
      <c r="H138" s="137">
        <v>30</v>
      </c>
      <c r="I138" s="84">
        <v>31007.65</v>
      </c>
      <c r="J138" s="84">
        <v>3169.9</v>
      </c>
      <c r="K138" s="14">
        <v>105.66</v>
      </c>
    </row>
    <row r="139" spans="1:11">
      <c r="A139" s="136" t="s">
        <v>431</v>
      </c>
      <c r="B139" s="136" t="s">
        <v>624</v>
      </c>
      <c r="C139" s="136" t="s">
        <v>120</v>
      </c>
      <c r="D139" s="137">
        <v>0</v>
      </c>
      <c r="E139" s="137">
        <v>24</v>
      </c>
      <c r="F139" s="137">
        <v>0</v>
      </c>
      <c r="G139" s="137">
        <v>0</v>
      </c>
      <c r="H139" s="137">
        <v>24</v>
      </c>
      <c r="I139" s="84">
        <v>47026.38</v>
      </c>
      <c r="J139" s="84">
        <v>3070.88</v>
      </c>
      <c r="K139" s="14">
        <v>127.95</v>
      </c>
    </row>
    <row r="140" spans="1:11">
      <c r="A140" s="136" t="s">
        <v>431</v>
      </c>
      <c r="B140" s="136" t="s">
        <v>624</v>
      </c>
      <c r="C140" s="136" t="s">
        <v>121</v>
      </c>
      <c r="D140" s="137">
        <v>1</v>
      </c>
      <c r="E140" s="137">
        <v>5</v>
      </c>
      <c r="F140" s="137">
        <v>0</v>
      </c>
      <c r="G140" s="137">
        <v>0</v>
      </c>
      <c r="H140" s="137">
        <v>6</v>
      </c>
      <c r="I140" s="84">
        <v>2933.34</v>
      </c>
      <c r="J140" s="84">
        <v>689.6</v>
      </c>
      <c r="K140" s="14">
        <v>114.93</v>
      </c>
    </row>
    <row r="141" spans="1:11">
      <c r="A141" s="136" t="s">
        <v>431</v>
      </c>
      <c r="B141" s="136" t="s">
        <v>624</v>
      </c>
      <c r="C141" s="136" t="s">
        <v>122</v>
      </c>
      <c r="D141" s="137">
        <v>0</v>
      </c>
      <c r="E141" s="137">
        <v>1</v>
      </c>
      <c r="F141" s="137">
        <v>0</v>
      </c>
      <c r="G141" s="137">
        <v>0</v>
      </c>
      <c r="H141" s="137">
        <v>1</v>
      </c>
      <c r="I141" s="84">
        <v>1833.79</v>
      </c>
      <c r="J141" s="84">
        <v>184.06</v>
      </c>
      <c r="K141" s="14">
        <v>184.06</v>
      </c>
    </row>
    <row r="142" spans="1:11">
      <c r="A142" s="136" t="s">
        <v>431</v>
      </c>
      <c r="B142" s="136" t="s">
        <v>624</v>
      </c>
      <c r="C142" s="136" t="s">
        <v>463</v>
      </c>
      <c r="D142" s="137">
        <v>0</v>
      </c>
      <c r="E142" s="137">
        <v>0</v>
      </c>
      <c r="F142" s="137">
        <v>0</v>
      </c>
      <c r="G142" s="137">
        <v>0</v>
      </c>
      <c r="H142" s="137">
        <v>0</v>
      </c>
      <c r="I142" s="84">
        <v>0</v>
      </c>
      <c r="J142" s="84">
        <v>0</v>
      </c>
      <c r="K142" s="14">
        <v>0</v>
      </c>
    </row>
    <row r="143" spans="1:11">
      <c r="A143" s="136" t="s">
        <v>431</v>
      </c>
      <c r="B143" s="136" t="s">
        <v>624</v>
      </c>
      <c r="C143" s="136" t="s">
        <v>541</v>
      </c>
      <c r="D143" s="137">
        <v>2595</v>
      </c>
      <c r="E143" s="137">
        <v>407</v>
      </c>
      <c r="F143" s="137">
        <v>169</v>
      </c>
      <c r="G143" s="137">
        <v>0</v>
      </c>
      <c r="H143" s="137">
        <v>3171</v>
      </c>
      <c r="I143" s="84">
        <v>13618784.25</v>
      </c>
      <c r="J143" s="84">
        <v>576107.47</v>
      </c>
      <c r="K143" s="14">
        <v>181.68</v>
      </c>
    </row>
    <row r="144" spans="1:11">
      <c r="A144" s="136" t="s">
        <v>434</v>
      </c>
      <c r="B144" s="136" t="s">
        <v>407</v>
      </c>
      <c r="C144" s="136" t="s">
        <v>86</v>
      </c>
      <c r="D144" s="137">
        <v>0</v>
      </c>
      <c r="E144" s="137">
        <v>0</v>
      </c>
      <c r="F144" s="137">
        <v>0</v>
      </c>
      <c r="G144" s="137">
        <v>0</v>
      </c>
      <c r="H144" s="137">
        <v>0</v>
      </c>
      <c r="I144" s="84">
        <v>0</v>
      </c>
      <c r="J144" s="84">
        <v>0</v>
      </c>
      <c r="K144" s="14">
        <v>0</v>
      </c>
    </row>
    <row r="145" spans="1:11">
      <c r="A145" s="136" t="s">
        <v>434</v>
      </c>
      <c r="B145" s="136" t="s">
        <v>407</v>
      </c>
      <c r="C145" s="136" t="s">
        <v>87</v>
      </c>
      <c r="D145" s="137">
        <v>0</v>
      </c>
      <c r="E145" s="137">
        <v>0</v>
      </c>
      <c r="F145" s="137">
        <v>0</v>
      </c>
      <c r="G145" s="137">
        <v>0</v>
      </c>
      <c r="H145" s="137">
        <v>0</v>
      </c>
      <c r="I145" s="84">
        <v>0</v>
      </c>
      <c r="J145" s="84">
        <v>0</v>
      </c>
      <c r="K145" s="14">
        <v>0</v>
      </c>
    </row>
    <row r="146" spans="1:11">
      <c r="A146" s="136" t="s">
        <v>434</v>
      </c>
      <c r="B146" s="136" t="s">
        <v>407</v>
      </c>
      <c r="C146" s="136" t="s">
        <v>106</v>
      </c>
      <c r="D146" s="137">
        <v>0</v>
      </c>
      <c r="E146" s="137">
        <v>0</v>
      </c>
      <c r="F146" s="137">
        <v>0</v>
      </c>
      <c r="G146" s="137">
        <v>0</v>
      </c>
      <c r="H146" s="137">
        <v>0</v>
      </c>
      <c r="I146" s="84">
        <v>0</v>
      </c>
      <c r="J146" s="84">
        <v>0</v>
      </c>
      <c r="K146" s="14">
        <v>0</v>
      </c>
    </row>
    <row r="147" spans="1:11">
      <c r="A147" s="136" t="s">
        <v>434</v>
      </c>
      <c r="B147" s="136" t="s">
        <v>407</v>
      </c>
      <c r="C147" s="136" t="s">
        <v>107</v>
      </c>
      <c r="D147" s="137">
        <v>0</v>
      </c>
      <c r="E147" s="137">
        <v>0</v>
      </c>
      <c r="F147" s="137">
        <v>0</v>
      </c>
      <c r="G147" s="137">
        <v>0</v>
      </c>
      <c r="H147" s="137">
        <v>0</v>
      </c>
      <c r="I147" s="84">
        <v>0</v>
      </c>
      <c r="J147" s="84">
        <v>0</v>
      </c>
      <c r="K147" s="14">
        <v>0</v>
      </c>
    </row>
    <row r="148" spans="1:11">
      <c r="A148" s="136" t="s">
        <v>434</v>
      </c>
      <c r="B148" s="136" t="s">
        <v>407</v>
      </c>
      <c r="C148" s="136" t="s">
        <v>108</v>
      </c>
      <c r="D148" s="137">
        <v>0</v>
      </c>
      <c r="E148" s="137">
        <v>0</v>
      </c>
      <c r="F148" s="137">
        <v>0</v>
      </c>
      <c r="G148" s="137">
        <v>0</v>
      </c>
      <c r="H148" s="137">
        <v>0</v>
      </c>
      <c r="I148" s="84">
        <v>0</v>
      </c>
      <c r="J148" s="84">
        <v>0</v>
      </c>
      <c r="K148" s="14">
        <v>0</v>
      </c>
    </row>
    <row r="149" spans="1:11">
      <c r="A149" s="136" t="s">
        <v>434</v>
      </c>
      <c r="B149" s="136" t="s">
        <v>407</v>
      </c>
      <c r="C149" s="136" t="s">
        <v>109</v>
      </c>
      <c r="D149" s="137">
        <v>0</v>
      </c>
      <c r="E149" s="137">
        <v>0</v>
      </c>
      <c r="F149" s="137">
        <v>0</v>
      </c>
      <c r="G149" s="137">
        <v>0</v>
      </c>
      <c r="H149" s="137">
        <v>0</v>
      </c>
      <c r="I149" s="84">
        <v>0</v>
      </c>
      <c r="J149" s="84">
        <v>0</v>
      </c>
      <c r="K149" s="14">
        <v>0</v>
      </c>
    </row>
    <row r="150" spans="1:11">
      <c r="A150" s="136" t="s">
        <v>434</v>
      </c>
      <c r="B150" s="136" t="s">
        <v>407</v>
      </c>
      <c r="C150" s="136" t="s">
        <v>110</v>
      </c>
      <c r="D150" s="137">
        <v>0</v>
      </c>
      <c r="E150" s="137">
        <v>0</v>
      </c>
      <c r="F150" s="137">
        <v>0</v>
      </c>
      <c r="G150" s="137">
        <v>0</v>
      </c>
      <c r="H150" s="137">
        <v>0</v>
      </c>
      <c r="I150" s="84">
        <v>0</v>
      </c>
      <c r="J150" s="84">
        <v>0</v>
      </c>
      <c r="K150" s="14">
        <v>0</v>
      </c>
    </row>
    <row r="151" spans="1:11">
      <c r="A151" s="136" t="s">
        <v>434</v>
      </c>
      <c r="B151" s="136" t="s">
        <v>407</v>
      </c>
      <c r="C151" s="136" t="s">
        <v>111</v>
      </c>
      <c r="D151" s="137">
        <v>0</v>
      </c>
      <c r="E151" s="137">
        <v>0</v>
      </c>
      <c r="F151" s="137">
        <v>0</v>
      </c>
      <c r="G151" s="137">
        <v>0</v>
      </c>
      <c r="H151" s="137">
        <v>0</v>
      </c>
      <c r="I151" s="84">
        <v>0</v>
      </c>
      <c r="J151" s="84">
        <v>0</v>
      </c>
      <c r="K151" s="14">
        <v>0</v>
      </c>
    </row>
    <row r="152" spans="1:11">
      <c r="A152" s="136" t="s">
        <v>434</v>
      </c>
      <c r="B152" s="136" t="s">
        <v>407</v>
      </c>
      <c r="C152" s="136" t="s">
        <v>112</v>
      </c>
      <c r="D152" s="137">
        <v>0</v>
      </c>
      <c r="E152" s="137">
        <v>0</v>
      </c>
      <c r="F152" s="137">
        <v>0</v>
      </c>
      <c r="G152" s="137">
        <v>0</v>
      </c>
      <c r="H152" s="137">
        <v>0</v>
      </c>
      <c r="I152" s="84">
        <v>0</v>
      </c>
      <c r="J152" s="84">
        <v>0</v>
      </c>
      <c r="K152" s="14">
        <v>0</v>
      </c>
    </row>
    <row r="153" spans="1:11">
      <c r="A153" s="136" t="s">
        <v>434</v>
      </c>
      <c r="B153" s="136" t="s">
        <v>407</v>
      </c>
      <c r="C153" s="136" t="s">
        <v>120</v>
      </c>
      <c r="D153" s="137">
        <v>0</v>
      </c>
      <c r="E153" s="137">
        <v>0</v>
      </c>
      <c r="F153" s="137">
        <v>0</v>
      </c>
      <c r="G153" s="137">
        <v>0</v>
      </c>
      <c r="H153" s="137">
        <v>0</v>
      </c>
      <c r="I153" s="84">
        <v>0</v>
      </c>
      <c r="J153" s="84">
        <v>0</v>
      </c>
      <c r="K153" s="14">
        <v>0</v>
      </c>
    </row>
    <row r="154" spans="1:11">
      <c r="A154" s="136" t="s">
        <v>434</v>
      </c>
      <c r="B154" s="136" t="s">
        <v>407</v>
      </c>
      <c r="C154" s="136" t="s">
        <v>121</v>
      </c>
      <c r="D154" s="137">
        <v>0</v>
      </c>
      <c r="E154" s="137">
        <v>0</v>
      </c>
      <c r="F154" s="137">
        <v>0</v>
      </c>
      <c r="G154" s="137">
        <v>0</v>
      </c>
      <c r="H154" s="137">
        <v>0</v>
      </c>
      <c r="I154" s="84">
        <v>0</v>
      </c>
      <c r="J154" s="84">
        <v>0</v>
      </c>
      <c r="K154" s="14">
        <v>0</v>
      </c>
    </row>
    <row r="155" spans="1:11">
      <c r="A155" s="136" t="s">
        <v>434</v>
      </c>
      <c r="B155" s="136" t="s">
        <v>407</v>
      </c>
      <c r="C155" s="136" t="s">
        <v>122</v>
      </c>
      <c r="D155" s="137">
        <v>0</v>
      </c>
      <c r="E155" s="137">
        <v>0</v>
      </c>
      <c r="F155" s="137">
        <v>0</v>
      </c>
      <c r="G155" s="137">
        <v>0</v>
      </c>
      <c r="H155" s="137">
        <v>0</v>
      </c>
      <c r="I155" s="84">
        <v>0</v>
      </c>
      <c r="J155" s="84">
        <v>0</v>
      </c>
      <c r="K155" s="14">
        <v>0</v>
      </c>
    </row>
    <row r="156" spans="1:11">
      <c r="A156" s="136" t="s">
        <v>434</v>
      </c>
      <c r="B156" s="136" t="s">
        <v>407</v>
      </c>
      <c r="C156" s="136" t="s">
        <v>463</v>
      </c>
      <c r="D156" s="137">
        <v>0</v>
      </c>
      <c r="E156" s="137">
        <v>0</v>
      </c>
      <c r="F156" s="137">
        <v>0</v>
      </c>
      <c r="G156" s="137">
        <v>0</v>
      </c>
      <c r="H156" s="137">
        <v>0</v>
      </c>
      <c r="I156" s="84">
        <v>0</v>
      </c>
      <c r="J156" s="84">
        <v>0</v>
      </c>
      <c r="K156" s="14">
        <v>0</v>
      </c>
    </row>
    <row r="157" spans="1:11">
      <c r="A157" s="136" t="s">
        <v>434</v>
      </c>
      <c r="B157" s="136" t="s">
        <v>407</v>
      </c>
      <c r="C157" s="136" t="s">
        <v>541</v>
      </c>
      <c r="D157" s="137">
        <v>0</v>
      </c>
      <c r="E157" s="137">
        <v>0</v>
      </c>
      <c r="F157" s="137">
        <v>0</v>
      </c>
      <c r="G157" s="137">
        <v>0</v>
      </c>
      <c r="H157" s="137">
        <v>0</v>
      </c>
      <c r="I157" s="84">
        <v>0</v>
      </c>
      <c r="J157" s="84">
        <v>0</v>
      </c>
      <c r="K157" s="14">
        <v>0</v>
      </c>
    </row>
    <row r="158" spans="1:11">
      <c r="A158" s="136" t="s">
        <v>429</v>
      </c>
      <c r="B158" s="136" t="s">
        <v>671</v>
      </c>
      <c r="C158" s="136" t="s">
        <v>86</v>
      </c>
      <c r="D158" s="137">
        <v>0</v>
      </c>
      <c r="E158" s="137">
        <v>0</v>
      </c>
      <c r="F158" s="137">
        <v>0</v>
      </c>
      <c r="G158" s="137">
        <v>0</v>
      </c>
      <c r="H158" s="137">
        <v>0</v>
      </c>
      <c r="I158" s="84">
        <v>0</v>
      </c>
      <c r="J158" s="84">
        <v>0</v>
      </c>
      <c r="K158" s="14">
        <v>0</v>
      </c>
    </row>
    <row r="159" spans="1:11">
      <c r="A159" s="136" t="s">
        <v>429</v>
      </c>
      <c r="B159" s="136" t="s">
        <v>671</v>
      </c>
      <c r="C159" s="136" t="s">
        <v>87</v>
      </c>
      <c r="D159" s="137">
        <v>16</v>
      </c>
      <c r="E159" s="137">
        <v>0</v>
      </c>
      <c r="F159" s="137">
        <v>0</v>
      </c>
      <c r="G159" s="137">
        <v>0</v>
      </c>
      <c r="H159" s="137">
        <v>16</v>
      </c>
      <c r="I159" s="84">
        <v>0</v>
      </c>
      <c r="J159" s="84">
        <v>8301.02</v>
      </c>
      <c r="K159" s="14">
        <v>518.81000000000006</v>
      </c>
    </row>
    <row r="160" spans="1:11">
      <c r="A160" s="136" t="s">
        <v>429</v>
      </c>
      <c r="B160" s="136" t="s">
        <v>671</v>
      </c>
      <c r="C160" s="136" t="s">
        <v>106</v>
      </c>
      <c r="D160" s="137">
        <v>38</v>
      </c>
      <c r="E160" s="137">
        <v>0</v>
      </c>
      <c r="F160" s="137">
        <v>0</v>
      </c>
      <c r="G160" s="137">
        <v>0</v>
      </c>
      <c r="H160" s="137">
        <v>38</v>
      </c>
      <c r="I160" s="84">
        <v>0</v>
      </c>
      <c r="J160" s="84">
        <v>24851.52</v>
      </c>
      <c r="K160" s="14">
        <v>653.99</v>
      </c>
    </row>
    <row r="161" spans="1:11">
      <c r="A161" s="136" t="s">
        <v>429</v>
      </c>
      <c r="B161" s="136" t="s">
        <v>671</v>
      </c>
      <c r="C161" s="136" t="s">
        <v>107</v>
      </c>
      <c r="D161" s="137">
        <v>38</v>
      </c>
      <c r="E161" s="137">
        <v>0</v>
      </c>
      <c r="F161" s="137">
        <v>0</v>
      </c>
      <c r="G161" s="137">
        <v>0</v>
      </c>
      <c r="H161" s="137">
        <v>38</v>
      </c>
      <c r="I161" s="84">
        <v>0</v>
      </c>
      <c r="J161" s="84">
        <v>25915.7</v>
      </c>
      <c r="K161" s="14">
        <v>681.99</v>
      </c>
    </row>
    <row r="162" spans="1:11">
      <c r="A162" s="136" t="s">
        <v>429</v>
      </c>
      <c r="B162" s="136" t="s">
        <v>671</v>
      </c>
      <c r="C162" s="136" t="s">
        <v>108</v>
      </c>
      <c r="D162" s="137">
        <v>4</v>
      </c>
      <c r="E162" s="137">
        <v>0</v>
      </c>
      <c r="F162" s="137">
        <v>0</v>
      </c>
      <c r="G162" s="137">
        <v>0</v>
      </c>
      <c r="H162" s="137">
        <v>4</v>
      </c>
      <c r="I162" s="84">
        <v>0</v>
      </c>
      <c r="J162" s="84">
        <v>3706.7</v>
      </c>
      <c r="K162" s="14">
        <v>926.68</v>
      </c>
    </row>
    <row r="163" spans="1:11">
      <c r="A163" s="136" t="s">
        <v>429</v>
      </c>
      <c r="B163" s="136" t="s">
        <v>671</v>
      </c>
      <c r="C163" s="136" t="s">
        <v>109</v>
      </c>
      <c r="D163" s="137">
        <v>0</v>
      </c>
      <c r="E163" s="137">
        <v>0</v>
      </c>
      <c r="F163" s="137">
        <v>0</v>
      </c>
      <c r="G163" s="137">
        <v>0</v>
      </c>
      <c r="H163" s="137">
        <v>0</v>
      </c>
      <c r="I163" s="84">
        <v>0</v>
      </c>
      <c r="J163" s="84">
        <v>0</v>
      </c>
      <c r="K163" s="14">
        <v>0</v>
      </c>
    </row>
    <row r="164" spans="1:11">
      <c r="A164" s="136" t="s">
        <v>429</v>
      </c>
      <c r="B164" s="136" t="s">
        <v>671</v>
      </c>
      <c r="C164" s="136" t="s">
        <v>110</v>
      </c>
      <c r="D164" s="137">
        <v>0</v>
      </c>
      <c r="E164" s="137">
        <v>0</v>
      </c>
      <c r="F164" s="137">
        <v>0</v>
      </c>
      <c r="G164" s="137">
        <v>0</v>
      </c>
      <c r="H164" s="137">
        <v>0</v>
      </c>
      <c r="I164" s="84">
        <v>0</v>
      </c>
      <c r="J164" s="84">
        <v>0</v>
      </c>
      <c r="K164" s="14">
        <v>0</v>
      </c>
    </row>
    <row r="165" spans="1:11">
      <c r="A165" s="136" t="s">
        <v>429</v>
      </c>
      <c r="B165" s="136" t="s">
        <v>671</v>
      </c>
      <c r="C165" s="136" t="s">
        <v>111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84">
        <v>0</v>
      </c>
      <c r="J165" s="84">
        <v>0</v>
      </c>
      <c r="K165" s="14">
        <v>0</v>
      </c>
    </row>
    <row r="166" spans="1:11">
      <c r="A166" s="136" t="s">
        <v>429</v>
      </c>
      <c r="B166" s="136" t="s">
        <v>671</v>
      </c>
      <c r="C166" s="136" t="s">
        <v>112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84">
        <v>0</v>
      </c>
      <c r="J166" s="84">
        <v>0</v>
      </c>
      <c r="K166" s="14">
        <v>0</v>
      </c>
    </row>
    <row r="167" spans="1:11">
      <c r="A167" s="136" t="s">
        <v>429</v>
      </c>
      <c r="B167" s="136" t="s">
        <v>671</v>
      </c>
      <c r="C167" s="136" t="s">
        <v>120</v>
      </c>
      <c r="D167" s="137">
        <v>0</v>
      </c>
      <c r="E167" s="137">
        <v>0</v>
      </c>
      <c r="F167" s="137">
        <v>0</v>
      </c>
      <c r="G167" s="137">
        <v>0</v>
      </c>
      <c r="H167" s="137">
        <v>0</v>
      </c>
      <c r="I167" s="84">
        <v>0</v>
      </c>
      <c r="J167" s="84">
        <v>0</v>
      </c>
      <c r="K167" s="14">
        <v>0</v>
      </c>
    </row>
    <row r="168" spans="1:11">
      <c r="A168" s="136" t="s">
        <v>429</v>
      </c>
      <c r="B168" s="136" t="s">
        <v>671</v>
      </c>
      <c r="C168" s="136" t="s">
        <v>121</v>
      </c>
      <c r="D168" s="137">
        <v>0</v>
      </c>
      <c r="E168" s="137">
        <v>0</v>
      </c>
      <c r="F168" s="137">
        <v>0</v>
      </c>
      <c r="G168" s="137">
        <v>0</v>
      </c>
      <c r="H168" s="137">
        <v>0</v>
      </c>
      <c r="I168" s="84">
        <v>0</v>
      </c>
      <c r="J168" s="84">
        <v>0</v>
      </c>
      <c r="K168" s="14">
        <v>0</v>
      </c>
    </row>
    <row r="169" spans="1:11">
      <c r="A169" s="136" t="s">
        <v>429</v>
      </c>
      <c r="B169" s="136" t="s">
        <v>671</v>
      </c>
      <c r="C169" s="136" t="s">
        <v>122</v>
      </c>
      <c r="D169" s="137">
        <v>0</v>
      </c>
      <c r="E169" s="137">
        <v>0</v>
      </c>
      <c r="F169" s="137">
        <v>0</v>
      </c>
      <c r="G169" s="137">
        <v>0</v>
      </c>
      <c r="H169" s="137">
        <v>0</v>
      </c>
      <c r="I169" s="84">
        <v>0</v>
      </c>
      <c r="J169" s="84">
        <v>0</v>
      </c>
      <c r="K169" s="14">
        <v>0</v>
      </c>
    </row>
    <row r="170" spans="1:11">
      <c r="A170" s="136" t="s">
        <v>429</v>
      </c>
      <c r="B170" s="136" t="s">
        <v>671</v>
      </c>
      <c r="C170" s="136" t="s">
        <v>463</v>
      </c>
      <c r="D170" s="137">
        <v>0</v>
      </c>
      <c r="E170" s="137">
        <v>0</v>
      </c>
      <c r="F170" s="137">
        <v>0</v>
      </c>
      <c r="G170" s="137">
        <v>0</v>
      </c>
      <c r="H170" s="137">
        <v>0</v>
      </c>
      <c r="I170" s="84">
        <v>0</v>
      </c>
      <c r="J170" s="84">
        <v>0</v>
      </c>
      <c r="K170" s="14">
        <v>0</v>
      </c>
    </row>
    <row r="171" spans="1:11">
      <c r="A171" s="136" t="s">
        <v>429</v>
      </c>
      <c r="B171" s="136" t="s">
        <v>671</v>
      </c>
      <c r="C171" s="136" t="s">
        <v>541</v>
      </c>
      <c r="D171" s="137">
        <v>96</v>
      </c>
      <c r="E171" s="137">
        <v>0</v>
      </c>
      <c r="F171" s="137">
        <v>0</v>
      </c>
      <c r="G171" s="137">
        <v>0</v>
      </c>
      <c r="H171" s="137">
        <v>96</v>
      </c>
      <c r="I171" s="84">
        <v>0</v>
      </c>
      <c r="J171" s="84">
        <v>62774.94</v>
      </c>
      <c r="K171" s="14">
        <v>653.91</v>
      </c>
    </row>
    <row r="172" spans="1:11">
      <c r="A172" s="294" t="s">
        <v>311</v>
      </c>
      <c r="B172" s="294" t="s">
        <v>73</v>
      </c>
      <c r="C172" s="294" t="s">
        <v>86</v>
      </c>
      <c r="D172" s="294">
        <v>0</v>
      </c>
      <c r="E172" s="294">
        <v>1</v>
      </c>
      <c r="F172" s="294">
        <v>0</v>
      </c>
      <c r="G172" s="294">
        <v>0</v>
      </c>
      <c r="H172" s="294">
        <v>1</v>
      </c>
      <c r="I172" s="344">
        <v>985.32</v>
      </c>
      <c r="J172" s="344">
        <v>109.48</v>
      </c>
      <c r="K172" s="344">
        <v>109.48</v>
      </c>
    </row>
    <row r="173" spans="1:11">
      <c r="A173" s="294" t="s">
        <v>311</v>
      </c>
      <c r="B173" s="294" t="s">
        <v>73</v>
      </c>
      <c r="C173" s="294" t="s">
        <v>87</v>
      </c>
      <c r="D173" s="294">
        <v>0</v>
      </c>
      <c r="E173" s="294">
        <v>1</v>
      </c>
      <c r="F173" s="294">
        <v>0</v>
      </c>
      <c r="G173" s="294">
        <v>0</v>
      </c>
      <c r="H173" s="294">
        <v>1</v>
      </c>
      <c r="I173" s="344">
        <v>10227.32</v>
      </c>
      <c r="J173" s="344">
        <v>538.28</v>
      </c>
      <c r="K173" s="344">
        <v>538.28</v>
      </c>
    </row>
    <row r="174" spans="1:11">
      <c r="A174" s="294" t="s">
        <v>311</v>
      </c>
      <c r="B174" s="294" t="s">
        <v>73</v>
      </c>
      <c r="C174" s="294" t="s">
        <v>106</v>
      </c>
      <c r="D174" s="294">
        <v>0</v>
      </c>
      <c r="E174" s="294">
        <v>0</v>
      </c>
      <c r="F174" s="294">
        <v>1</v>
      </c>
      <c r="G174" s="294">
        <v>0</v>
      </c>
      <c r="H174" s="294">
        <v>1</v>
      </c>
      <c r="I174" s="344">
        <v>7586.43</v>
      </c>
      <c r="J174" s="344">
        <v>399.29</v>
      </c>
      <c r="K174" s="344">
        <v>399.29</v>
      </c>
    </row>
    <row r="175" spans="1:11">
      <c r="A175" s="294" t="s">
        <v>311</v>
      </c>
      <c r="B175" s="294" t="s">
        <v>73</v>
      </c>
      <c r="C175" s="294" t="s">
        <v>107</v>
      </c>
      <c r="D175" s="294">
        <v>0</v>
      </c>
      <c r="E175" s="294">
        <v>0</v>
      </c>
      <c r="F175" s="294">
        <v>0</v>
      </c>
      <c r="G175" s="294">
        <v>0</v>
      </c>
      <c r="H175" s="294">
        <v>0</v>
      </c>
      <c r="I175" s="344">
        <v>0</v>
      </c>
      <c r="J175" s="344">
        <v>0</v>
      </c>
      <c r="K175" s="344">
        <v>0</v>
      </c>
    </row>
    <row r="176" spans="1:11">
      <c r="A176" s="294" t="s">
        <v>311</v>
      </c>
      <c r="B176" s="294" t="s">
        <v>73</v>
      </c>
      <c r="C176" s="294" t="s">
        <v>108</v>
      </c>
      <c r="D176" s="294">
        <v>8</v>
      </c>
      <c r="E176" s="294">
        <v>0</v>
      </c>
      <c r="F176" s="294">
        <v>0</v>
      </c>
      <c r="G176" s="294">
        <v>0</v>
      </c>
      <c r="H176" s="294">
        <v>8</v>
      </c>
      <c r="I176" s="344">
        <v>57939.15</v>
      </c>
      <c r="J176" s="344">
        <v>2052.15</v>
      </c>
      <c r="K176" s="344">
        <v>256.52</v>
      </c>
    </row>
    <row r="177" spans="1:11">
      <c r="A177" s="294" t="s">
        <v>311</v>
      </c>
      <c r="B177" s="294" t="s">
        <v>73</v>
      </c>
      <c r="C177" s="294" t="s">
        <v>109</v>
      </c>
      <c r="D177" s="294">
        <v>6</v>
      </c>
      <c r="E177" s="294">
        <v>0</v>
      </c>
      <c r="F177" s="294">
        <v>1</v>
      </c>
      <c r="G177" s="294">
        <v>0</v>
      </c>
      <c r="H177" s="294">
        <v>7</v>
      </c>
      <c r="I177" s="344">
        <v>70807.67</v>
      </c>
      <c r="J177" s="344">
        <v>2189.7399999999998</v>
      </c>
      <c r="K177" s="344">
        <v>312.82</v>
      </c>
    </row>
    <row r="178" spans="1:11">
      <c r="A178" s="294" t="s">
        <v>311</v>
      </c>
      <c r="B178" s="294" t="s">
        <v>73</v>
      </c>
      <c r="C178" s="294" t="s">
        <v>110</v>
      </c>
      <c r="D178" s="294">
        <v>0</v>
      </c>
      <c r="E178" s="294">
        <v>0</v>
      </c>
      <c r="F178" s="294">
        <v>0</v>
      </c>
      <c r="G178" s="294">
        <v>0</v>
      </c>
      <c r="H178" s="294">
        <v>0</v>
      </c>
      <c r="I178" s="344">
        <v>0</v>
      </c>
      <c r="J178" s="344">
        <v>0</v>
      </c>
      <c r="K178" s="344">
        <v>0</v>
      </c>
    </row>
    <row r="179" spans="1:11">
      <c r="A179" s="294" t="s">
        <v>311</v>
      </c>
      <c r="B179" s="294" t="s">
        <v>73</v>
      </c>
      <c r="C179" s="294" t="s">
        <v>111</v>
      </c>
      <c r="D179" s="294">
        <v>0</v>
      </c>
      <c r="E179" s="294">
        <v>0</v>
      </c>
      <c r="F179" s="294">
        <v>0</v>
      </c>
      <c r="G179" s="294">
        <v>0</v>
      </c>
      <c r="H179" s="294">
        <v>0</v>
      </c>
      <c r="I179" s="344">
        <v>0</v>
      </c>
      <c r="J179" s="344">
        <v>0</v>
      </c>
      <c r="K179" s="344">
        <v>0</v>
      </c>
    </row>
    <row r="180" spans="1:11">
      <c r="A180" s="294" t="s">
        <v>311</v>
      </c>
      <c r="B180" s="294" t="s">
        <v>73</v>
      </c>
      <c r="C180" s="294" t="s">
        <v>112</v>
      </c>
      <c r="D180" s="294">
        <v>0</v>
      </c>
      <c r="E180" s="294">
        <v>0</v>
      </c>
      <c r="F180" s="294">
        <v>0</v>
      </c>
      <c r="G180" s="294">
        <v>0</v>
      </c>
      <c r="H180" s="294">
        <v>0</v>
      </c>
      <c r="I180" s="344">
        <v>0</v>
      </c>
      <c r="J180" s="344">
        <v>0</v>
      </c>
      <c r="K180" s="344">
        <v>0</v>
      </c>
    </row>
    <row r="181" spans="1:11">
      <c r="A181" s="294" t="s">
        <v>311</v>
      </c>
      <c r="B181" s="294" t="s">
        <v>73</v>
      </c>
      <c r="C181" s="294" t="s">
        <v>120</v>
      </c>
      <c r="D181" s="294">
        <v>0</v>
      </c>
      <c r="E181" s="294">
        <v>0</v>
      </c>
      <c r="F181" s="294">
        <v>0</v>
      </c>
      <c r="G181" s="294">
        <v>0</v>
      </c>
      <c r="H181" s="294">
        <v>0</v>
      </c>
      <c r="I181" s="344">
        <v>0</v>
      </c>
      <c r="J181" s="344">
        <v>0</v>
      </c>
      <c r="K181" s="344">
        <v>0</v>
      </c>
    </row>
    <row r="182" spans="1:11">
      <c r="A182" s="294" t="s">
        <v>311</v>
      </c>
      <c r="B182" s="294" t="s">
        <v>73</v>
      </c>
      <c r="C182" s="294" t="s">
        <v>121</v>
      </c>
      <c r="D182" s="294">
        <v>0</v>
      </c>
      <c r="E182" s="294">
        <v>0</v>
      </c>
      <c r="F182" s="294">
        <v>0</v>
      </c>
      <c r="G182" s="294">
        <v>0</v>
      </c>
      <c r="H182" s="294">
        <v>0</v>
      </c>
      <c r="I182" s="344">
        <v>0</v>
      </c>
      <c r="J182" s="344">
        <v>0</v>
      </c>
      <c r="K182" s="344">
        <v>0</v>
      </c>
    </row>
    <row r="183" spans="1:11">
      <c r="A183" s="294" t="s">
        <v>311</v>
      </c>
      <c r="B183" s="294" t="s">
        <v>73</v>
      </c>
      <c r="C183" s="294" t="s">
        <v>122</v>
      </c>
      <c r="D183" s="294">
        <v>0</v>
      </c>
      <c r="E183" s="294">
        <v>0</v>
      </c>
      <c r="F183" s="294">
        <v>0</v>
      </c>
      <c r="G183" s="294">
        <v>0</v>
      </c>
      <c r="H183" s="294">
        <v>0</v>
      </c>
      <c r="I183" s="344">
        <v>0</v>
      </c>
      <c r="J183" s="344">
        <v>0</v>
      </c>
      <c r="K183" s="344">
        <v>0</v>
      </c>
    </row>
    <row r="184" spans="1:11">
      <c r="A184" s="294" t="s">
        <v>311</v>
      </c>
      <c r="B184" s="294" t="s">
        <v>73</v>
      </c>
      <c r="C184" s="294" t="s">
        <v>463</v>
      </c>
      <c r="D184" s="294">
        <v>0</v>
      </c>
      <c r="E184" s="294">
        <v>0</v>
      </c>
      <c r="F184" s="294">
        <v>0</v>
      </c>
      <c r="G184" s="294">
        <v>0</v>
      </c>
      <c r="H184" s="294">
        <v>0</v>
      </c>
      <c r="I184" s="344">
        <v>0</v>
      </c>
      <c r="J184" s="344">
        <v>0</v>
      </c>
      <c r="K184" s="344">
        <v>0</v>
      </c>
    </row>
    <row r="185" spans="1:11">
      <c r="A185" s="294" t="s">
        <v>311</v>
      </c>
      <c r="B185" s="294" t="s">
        <v>73</v>
      </c>
      <c r="C185" s="294" t="s">
        <v>541</v>
      </c>
      <c r="D185" s="294">
        <v>14</v>
      </c>
      <c r="E185" s="294">
        <v>2</v>
      </c>
      <c r="F185" s="294">
        <v>2</v>
      </c>
      <c r="G185" s="294">
        <v>0</v>
      </c>
      <c r="H185" s="294">
        <v>18</v>
      </c>
      <c r="I185" s="344">
        <v>147545.89000000001</v>
      </c>
      <c r="J185" s="344">
        <v>5288.94</v>
      </c>
      <c r="K185" s="344">
        <v>293.83</v>
      </c>
    </row>
    <row r="186" spans="1:11">
      <c r="A186" s="294" t="s">
        <v>435</v>
      </c>
      <c r="B186" s="294" t="s">
        <v>410</v>
      </c>
      <c r="C186" s="294" t="s">
        <v>86</v>
      </c>
      <c r="D186" s="294">
        <v>0</v>
      </c>
      <c r="E186" s="294">
        <v>0</v>
      </c>
      <c r="F186" s="294">
        <v>0</v>
      </c>
      <c r="G186" s="294">
        <v>0</v>
      </c>
      <c r="H186" s="294">
        <v>0</v>
      </c>
      <c r="I186" s="294">
        <v>0</v>
      </c>
      <c r="J186" s="294">
        <v>0</v>
      </c>
      <c r="K186" s="294">
        <v>0</v>
      </c>
    </row>
    <row r="187" spans="1:11">
      <c r="A187" s="294" t="s">
        <v>435</v>
      </c>
      <c r="B187" s="294" t="s">
        <v>410</v>
      </c>
      <c r="C187" s="294" t="s">
        <v>87</v>
      </c>
      <c r="D187" s="294">
        <v>0</v>
      </c>
      <c r="E187" s="294">
        <v>0</v>
      </c>
      <c r="F187" s="294">
        <v>0</v>
      </c>
      <c r="G187" s="294">
        <v>0</v>
      </c>
      <c r="H187" s="294">
        <v>0</v>
      </c>
      <c r="I187" s="294">
        <v>0</v>
      </c>
      <c r="J187" s="294">
        <v>0</v>
      </c>
      <c r="K187" s="294">
        <v>0</v>
      </c>
    </row>
    <row r="188" spans="1:11">
      <c r="A188" s="294" t="s">
        <v>435</v>
      </c>
      <c r="B188" s="294" t="s">
        <v>410</v>
      </c>
      <c r="C188" s="294" t="s">
        <v>106</v>
      </c>
      <c r="D188" s="294">
        <v>0</v>
      </c>
      <c r="E188" s="294">
        <v>0</v>
      </c>
      <c r="F188" s="294">
        <v>0</v>
      </c>
      <c r="G188" s="294">
        <v>0</v>
      </c>
      <c r="H188" s="294">
        <v>0</v>
      </c>
      <c r="I188" s="294">
        <v>0</v>
      </c>
      <c r="J188" s="294">
        <v>0</v>
      </c>
      <c r="K188" s="294">
        <v>0</v>
      </c>
    </row>
    <row r="189" spans="1:11">
      <c r="A189" s="294" t="s">
        <v>435</v>
      </c>
      <c r="B189" s="294" t="s">
        <v>410</v>
      </c>
      <c r="C189" s="294" t="s">
        <v>107</v>
      </c>
      <c r="D189" s="294">
        <v>0</v>
      </c>
      <c r="E189" s="294">
        <v>0</v>
      </c>
      <c r="F189" s="294">
        <v>0</v>
      </c>
      <c r="G189" s="294">
        <v>0</v>
      </c>
      <c r="H189" s="294">
        <v>0</v>
      </c>
      <c r="I189" s="294">
        <v>0</v>
      </c>
      <c r="J189" s="294">
        <v>0</v>
      </c>
      <c r="K189" s="294">
        <v>0</v>
      </c>
    </row>
    <row r="190" spans="1:11">
      <c r="A190" s="294" t="s">
        <v>435</v>
      </c>
      <c r="B190" s="294" t="s">
        <v>410</v>
      </c>
      <c r="C190" s="294" t="s">
        <v>108</v>
      </c>
      <c r="D190" s="294">
        <v>0</v>
      </c>
      <c r="E190" s="294">
        <v>0</v>
      </c>
      <c r="F190" s="294">
        <v>0</v>
      </c>
      <c r="G190" s="294">
        <v>0</v>
      </c>
      <c r="H190" s="294">
        <v>0</v>
      </c>
      <c r="I190" s="294">
        <v>0</v>
      </c>
      <c r="J190" s="294">
        <v>0</v>
      </c>
      <c r="K190" s="294">
        <v>0</v>
      </c>
    </row>
    <row r="191" spans="1:11">
      <c r="A191" s="294" t="s">
        <v>435</v>
      </c>
      <c r="B191" s="294" t="s">
        <v>410</v>
      </c>
      <c r="C191" s="294" t="s">
        <v>109</v>
      </c>
      <c r="D191" s="294">
        <v>0</v>
      </c>
      <c r="E191" s="294">
        <v>0</v>
      </c>
      <c r="F191" s="294">
        <v>0</v>
      </c>
      <c r="G191" s="294">
        <v>0</v>
      </c>
      <c r="H191" s="294">
        <v>0</v>
      </c>
      <c r="I191" s="294">
        <v>0</v>
      </c>
      <c r="J191" s="294">
        <v>0</v>
      </c>
      <c r="K191" s="294">
        <v>0</v>
      </c>
    </row>
    <row r="192" spans="1:11">
      <c r="A192" s="294" t="s">
        <v>435</v>
      </c>
      <c r="B192" s="294" t="s">
        <v>410</v>
      </c>
      <c r="C192" s="294" t="s">
        <v>110</v>
      </c>
      <c r="D192" s="294">
        <v>0</v>
      </c>
      <c r="E192" s="294">
        <v>0</v>
      </c>
      <c r="F192" s="294">
        <v>0</v>
      </c>
      <c r="G192" s="294">
        <v>0</v>
      </c>
      <c r="H192" s="294">
        <v>0</v>
      </c>
      <c r="I192" s="294">
        <v>0</v>
      </c>
      <c r="J192" s="294">
        <v>0</v>
      </c>
      <c r="K192" s="294">
        <v>0</v>
      </c>
    </row>
    <row r="193" spans="1:11">
      <c r="A193" s="294" t="s">
        <v>435</v>
      </c>
      <c r="B193" s="294" t="s">
        <v>410</v>
      </c>
      <c r="C193" s="294" t="s">
        <v>111</v>
      </c>
      <c r="D193" s="294">
        <v>0</v>
      </c>
      <c r="E193" s="294">
        <v>0</v>
      </c>
      <c r="F193" s="294">
        <v>0</v>
      </c>
      <c r="G193" s="294">
        <v>0</v>
      </c>
      <c r="H193" s="294">
        <v>0</v>
      </c>
      <c r="I193" s="294">
        <v>0</v>
      </c>
      <c r="J193" s="294">
        <v>0</v>
      </c>
      <c r="K193" s="294">
        <v>0</v>
      </c>
    </row>
    <row r="194" spans="1:11">
      <c r="A194" s="294" t="s">
        <v>435</v>
      </c>
      <c r="B194" s="294" t="s">
        <v>410</v>
      </c>
      <c r="C194" s="294" t="s">
        <v>112</v>
      </c>
      <c r="D194" s="294">
        <v>0</v>
      </c>
      <c r="E194" s="294">
        <v>0</v>
      </c>
      <c r="F194" s="294">
        <v>0</v>
      </c>
      <c r="G194" s="294">
        <v>0</v>
      </c>
      <c r="H194" s="294">
        <v>0</v>
      </c>
      <c r="I194" s="294">
        <v>0</v>
      </c>
      <c r="J194" s="294">
        <v>0</v>
      </c>
      <c r="K194" s="294">
        <v>0</v>
      </c>
    </row>
    <row r="195" spans="1:11">
      <c r="A195" s="294" t="s">
        <v>435</v>
      </c>
      <c r="B195" s="294" t="s">
        <v>410</v>
      </c>
      <c r="C195" s="294" t="s">
        <v>120</v>
      </c>
      <c r="D195" s="294">
        <v>0</v>
      </c>
      <c r="E195" s="294">
        <v>0</v>
      </c>
      <c r="F195" s="294">
        <v>0</v>
      </c>
      <c r="G195" s="294">
        <v>0</v>
      </c>
      <c r="H195" s="294">
        <v>0</v>
      </c>
      <c r="I195" s="294">
        <v>0</v>
      </c>
      <c r="J195" s="294">
        <v>0</v>
      </c>
      <c r="K195" s="294">
        <v>0</v>
      </c>
    </row>
    <row r="196" spans="1:11">
      <c r="A196" s="294" t="s">
        <v>435</v>
      </c>
      <c r="B196" s="294" t="s">
        <v>410</v>
      </c>
      <c r="C196" s="294" t="s">
        <v>121</v>
      </c>
      <c r="D196" s="294">
        <v>0</v>
      </c>
      <c r="E196" s="294">
        <v>0</v>
      </c>
      <c r="F196" s="294">
        <v>0</v>
      </c>
      <c r="G196" s="294">
        <v>0</v>
      </c>
      <c r="H196" s="294">
        <v>0</v>
      </c>
      <c r="I196" s="294">
        <v>0</v>
      </c>
      <c r="J196" s="294">
        <v>0</v>
      </c>
      <c r="K196" s="294">
        <v>0</v>
      </c>
    </row>
    <row r="197" spans="1:11">
      <c r="A197" s="294" t="s">
        <v>435</v>
      </c>
      <c r="B197" s="294" t="s">
        <v>410</v>
      </c>
      <c r="C197" s="294" t="s">
        <v>122</v>
      </c>
      <c r="D197" s="294">
        <v>0</v>
      </c>
      <c r="E197" s="294">
        <v>0</v>
      </c>
      <c r="F197" s="294">
        <v>0</v>
      </c>
      <c r="G197" s="294">
        <v>0</v>
      </c>
      <c r="H197" s="294">
        <v>0</v>
      </c>
      <c r="I197" s="294">
        <v>0</v>
      </c>
      <c r="J197" s="294">
        <v>0</v>
      </c>
      <c r="K197" s="294">
        <v>0</v>
      </c>
    </row>
    <row r="198" spans="1:11">
      <c r="A198" s="294" t="s">
        <v>435</v>
      </c>
      <c r="B198" s="294" t="s">
        <v>410</v>
      </c>
      <c r="C198" s="294" t="s">
        <v>463</v>
      </c>
      <c r="D198" s="294">
        <v>0</v>
      </c>
      <c r="E198" s="294">
        <v>0</v>
      </c>
      <c r="F198" s="294">
        <v>0</v>
      </c>
      <c r="G198" s="294">
        <v>0</v>
      </c>
      <c r="H198" s="294">
        <v>0</v>
      </c>
      <c r="I198" s="294">
        <v>0</v>
      </c>
      <c r="J198" s="294">
        <v>0</v>
      </c>
      <c r="K198" s="294">
        <v>0</v>
      </c>
    </row>
    <row r="199" spans="1:11">
      <c r="A199" s="294" t="s">
        <v>435</v>
      </c>
      <c r="B199" s="294" t="s">
        <v>410</v>
      </c>
      <c r="C199" s="294" t="s">
        <v>541</v>
      </c>
      <c r="D199" s="294">
        <v>0</v>
      </c>
      <c r="E199" s="294">
        <v>0</v>
      </c>
      <c r="F199" s="294">
        <v>0</v>
      </c>
      <c r="G199" s="294">
        <v>0</v>
      </c>
      <c r="H199" s="294">
        <v>0</v>
      </c>
      <c r="I199" s="294">
        <v>0</v>
      </c>
      <c r="J199" s="294">
        <v>0</v>
      </c>
      <c r="K199" s="294">
        <v>0</v>
      </c>
    </row>
  </sheetData>
  <autoFilter ref="A3:K199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8"/>
  <sheetViews>
    <sheetView workbookViewId="0">
      <selection activeCell="A2" sqref="A2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52" t="s">
        <v>698</v>
      </c>
      <c r="B1" s="552"/>
      <c r="C1" s="552"/>
      <c r="D1" s="552"/>
      <c r="E1" s="552"/>
      <c r="F1" s="552"/>
      <c r="G1" s="552"/>
      <c r="H1" s="552"/>
      <c r="I1" s="552"/>
      <c r="J1" s="552"/>
    </row>
    <row r="2" spans="1:11" s="64" customFormat="1">
      <c r="A2" s="168"/>
      <c r="B2" s="168"/>
      <c r="C2" s="168"/>
      <c r="D2" s="168"/>
      <c r="E2" s="168"/>
      <c r="F2" s="168"/>
      <c r="G2" s="168"/>
      <c r="H2" s="168"/>
      <c r="I2" s="168"/>
      <c r="J2" s="168"/>
    </row>
    <row r="3" spans="1:11" ht="19.5" customHeight="1">
      <c r="A3" s="135" t="s">
        <v>453</v>
      </c>
      <c r="B3" s="135" t="s">
        <v>454</v>
      </c>
      <c r="C3" s="135" t="s">
        <v>455</v>
      </c>
      <c r="D3" s="135" t="s">
        <v>456</v>
      </c>
      <c r="E3" s="135" t="s">
        <v>457</v>
      </c>
      <c r="F3" s="135" t="s">
        <v>458</v>
      </c>
      <c r="G3" s="135" t="s">
        <v>459</v>
      </c>
      <c r="H3" s="135" t="s">
        <v>460</v>
      </c>
      <c r="I3" s="135" t="s">
        <v>461</v>
      </c>
      <c r="J3" s="135" t="s">
        <v>462</v>
      </c>
      <c r="K3" s="135" t="s">
        <v>628</v>
      </c>
    </row>
    <row r="4" spans="1:11">
      <c r="A4" s="136" t="s">
        <v>566</v>
      </c>
      <c r="B4" s="136" t="s">
        <v>634</v>
      </c>
      <c r="C4" s="136" t="s">
        <v>86</v>
      </c>
      <c r="D4" s="137">
        <v>0</v>
      </c>
      <c r="E4" s="137">
        <v>47</v>
      </c>
      <c r="F4" s="137">
        <v>0</v>
      </c>
      <c r="G4" s="137">
        <v>0</v>
      </c>
      <c r="H4" s="137">
        <v>47</v>
      </c>
      <c r="I4" s="84">
        <v>35389.919999999998</v>
      </c>
      <c r="J4" s="84">
        <v>5011.2</v>
      </c>
      <c r="K4" s="170">
        <v>106.62</v>
      </c>
    </row>
    <row r="5" spans="1:11" s="449" customFormat="1">
      <c r="A5" s="136" t="s">
        <v>566</v>
      </c>
      <c r="B5" s="136" t="s">
        <v>634</v>
      </c>
      <c r="C5" s="136" t="s">
        <v>87</v>
      </c>
      <c r="D5" s="137">
        <v>23</v>
      </c>
      <c r="E5" s="137">
        <v>26</v>
      </c>
      <c r="F5" s="137">
        <v>8</v>
      </c>
      <c r="G5" s="137">
        <v>0</v>
      </c>
      <c r="H5" s="137">
        <v>57</v>
      </c>
      <c r="I5" s="84">
        <v>159719</v>
      </c>
      <c r="J5" s="84">
        <v>35418.199999999997</v>
      </c>
      <c r="K5" s="442">
        <v>621.37</v>
      </c>
    </row>
    <row r="6" spans="1:11" s="449" customFormat="1">
      <c r="A6" s="136" t="s">
        <v>566</v>
      </c>
      <c r="B6" s="136" t="s">
        <v>634</v>
      </c>
      <c r="C6" s="136" t="s">
        <v>106</v>
      </c>
      <c r="D6" s="137">
        <v>75</v>
      </c>
      <c r="E6" s="137">
        <v>19</v>
      </c>
      <c r="F6" s="137">
        <v>5</v>
      </c>
      <c r="G6" s="137">
        <v>0</v>
      </c>
      <c r="H6" s="137">
        <v>99</v>
      </c>
      <c r="I6" s="84">
        <v>354100.06</v>
      </c>
      <c r="J6" s="84">
        <v>102081.08</v>
      </c>
      <c r="K6" s="442">
        <v>1031.1200000000001</v>
      </c>
    </row>
    <row r="7" spans="1:11" s="449" customFormat="1">
      <c r="A7" s="136" t="s">
        <v>566</v>
      </c>
      <c r="B7" s="136" t="s">
        <v>634</v>
      </c>
      <c r="C7" s="136" t="s">
        <v>107</v>
      </c>
      <c r="D7" s="137">
        <v>17</v>
      </c>
      <c r="E7" s="137">
        <v>19</v>
      </c>
      <c r="F7" s="137">
        <v>2</v>
      </c>
      <c r="G7" s="137">
        <v>0</v>
      </c>
      <c r="H7" s="137">
        <v>38</v>
      </c>
      <c r="I7" s="84">
        <v>133387.95000000001</v>
      </c>
      <c r="J7" s="84">
        <v>30312.799999999999</v>
      </c>
      <c r="K7" s="442">
        <v>797.71</v>
      </c>
    </row>
    <row r="8" spans="1:11" s="449" customFormat="1">
      <c r="A8" s="136" t="s">
        <v>566</v>
      </c>
      <c r="B8" s="136" t="s">
        <v>634</v>
      </c>
      <c r="C8" s="136" t="s">
        <v>108</v>
      </c>
      <c r="D8" s="137">
        <v>1</v>
      </c>
      <c r="E8" s="137">
        <v>33</v>
      </c>
      <c r="F8" s="137">
        <v>1</v>
      </c>
      <c r="G8" s="137">
        <v>0</v>
      </c>
      <c r="H8" s="137">
        <v>35</v>
      </c>
      <c r="I8" s="84">
        <v>101547.59</v>
      </c>
      <c r="J8" s="84">
        <v>11681.28</v>
      </c>
      <c r="K8" s="442">
        <v>333.75</v>
      </c>
    </row>
    <row r="9" spans="1:11" s="449" customFormat="1">
      <c r="A9" s="136" t="s">
        <v>566</v>
      </c>
      <c r="B9" s="136" t="s">
        <v>634</v>
      </c>
      <c r="C9" s="136" t="s">
        <v>109</v>
      </c>
      <c r="D9" s="137">
        <v>0</v>
      </c>
      <c r="E9" s="137">
        <v>41</v>
      </c>
      <c r="F9" s="137">
        <v>0</v>
      </c>
      <c r="G9" s="137">
        <v>0</v>
      </c>
      <c r="H9" s="137">
        <v>41</v>
      </c>
      <c r="I9" s="84">
        <v>92547.03</v>
      </c>
      <c r="J9" s="84">
        <v>14169.6</v>
      </c>
      <c r="K9" s="442">
        <v>345.6</v>
      </c>
    </row>
    <row r="10" spans="1:11" s="449" customFormat="1">
      <c r="A10" s="136" t="s">
        <v>566</v>
      </c>
      <c r="B10" s="136" t="s">
        <v>634</v>
      </c>
      <c r="C10" s="136" t="s">
        <v>110</v>
      </c>
      <c r="D10" s="137">
        <v>0</v>
      </c>
      <c r="E10" s="137">
        <v>42</v>
      </c>
      <c r="F10" s="137">
        <v>0</v>
      </c>
      <c r="G10" s="137">
        <v>0</v>
      </c>
      <c r="H10" s="137">
        <v>42</v>
      </c>
      <c r="I10" s="84">
        <v>88296.22</v>
      </c>
      <c r="J10" s="84">
        <v>14400</v>
      </c>
      <c r="K10" s="442">
        <v>342.86</v>
      </c>
    </row>
    <row r="11" spans="1:11" s="449" customFormat="1">
      <c r="A11" s="136" t="s">
        <v>566</v>
      </c>
      <c r="B11" s="136" t="s">
        <v>634</v>
      </c>
      <c r="C11" s="136" t="s">
        <v>111</v>
      </c>
      <c r="D11" s="137">
        <v>0</v>
      </c>
      <c r="E11" s="137">
        <v>67</v>
      </c>
      <c r="F11" s="137">
        <v>0</v>
      </c>
      <c r="G11" s="137">
        <v>0</v>
      </c>
      <c r="H11" s="137">
        <v>67</v>
      </c>
      <c r="I11" s="84">
        <v>148464.95000000001</v>
      </c>
      <c r="J11" s="84">
        <v>23040</v>
      </c>
      <c r="K11" s="442">
        <v>343.88</v>
      </c>
    </row>
    <row r="12" spans="1:11" s="449" customFormat="1">
      <c r="A12" s="136" t="s">
        <v>566</v>
      </c>
      <c r="B12" s="136" t="s">
        <v>634</v>
      </c>
      <c r="C12" s="136" t="s">
        <v>112</v>
      </c>
      <c r="D12" s="137">
        <v>0</v>
      </c>
      <c r="E12" s="137">
        <v>44</v>
      </c>
      <c r="F12" s="137">
        <v>0</v>
      </c>
      <c r="G12" s="137">
        <v>0</v>
      </c>
      <c r="H12" s="137">
        <v>44</v>
      </c>
      <c r="I12" s="84">
        <v>102154.23</v>
      </c>
      <c r="J12" s="84">
        <v>15206.4</v>
      </c>
      <c r="K12" s="442">
        <v>345.6</v>
      </c>
    </row>
    <row r="13" spans="1:11" s="449" customFormat="1">
      <c r="A13" s="136" t="s">
        <v>566</v>
      </c>
      <c r="B13" s="136" t="s">
        <v>634</v>
      </c>
      <c r="C13" s="136" t="s">
        <v>120</v>
      </c>
      <c r="D13" s="137">
        <v>0</v>
      </c>
      <c r="E13" s="137">
        <v>20</v>
      </c>
      <c r="F13" s="137">
        <v>0</v>
      </c>
      <c r="G13" s="137">
        <v>0</v>
      </c>
      <c r="H13" s="137">
        <v>20</v>
      </c>
      <c r="I13" s="84">
        <v>47194.48</v>
      </c>
      <c r="J13" s="84">
        <v>6912</v>
      </c>
      <c r="K13" s="442">
        <v>345.6</v>
      </c>
    </row>
    <row r="14" spans="1:11" s="449" customFormat="1">
      <c r="A14" s="136" t="s">
        <v>566</v>
      </c>
      <c r="B14" s="136" t="s">
        <v>634</v>
      </c>
      <c r="C14" s="136" t="s">
        <v>121</v>
      </c>
      <c r="D14" s="137">
        <v>0</v>
      </c>
      <c r="E14" s="137">
        <v>6</v>
      </c>
      <c r="F14" s="137">
        <v>0</v>
      </c>
      <c r="G14" s="137">
        <v>0</v>
      </c>
      <c r="H14" s="137">
        <v>6</v>
      </c>
      <c r="I14" s="84">
        <v>15572.71</v>
      </c>
      <c r="J14" s="84">
        <v>2073.6</v>
      </c>
      <c r="K14" s="442">
        <v>345.6</v>
      </c>
    </row>
    <row r="15" spans="1:11" s="449" customFormat="1">
      <c r="A15" s="136" t="s">
        <v>566</v>
      </c>
      <c r="B15" s="136" t="s">
        <v>634</v>
      </c>
      <c r="C15" s="136" t="s">
        <v>122</v>
      </c>
      <c r="D15" s="137">
        <v>0</v>
      </c>
      <c r="E15" s="137">
        <v>1</v>
      </c>
      <c r="F15" s="137">
        <v>0</v>
      </c>
      <c r="G15" s="137">
        <v>0</v>
      </c>
      <c r="H15" s="137">
        <v>1</v>
      </c>
      <c r="I15" s="84">
        <v>1382.4</v>
      </c>
      <c r="J15" s="84">
        <v>345.6</v>
      </c>
      <c r="K15" s="442">
        <v>345.6</v>
      </c>
    </row>
    <row r="16" spans="1:11" s="449" customFormat="1">
      <c r="A16" s="136" t="s">
        <v>566</v>
      </c>
      <c r="B16" s="136" t="s">
        <v>634</v>
      </c>
      <c r="C16" s="136" t="s">
        <v>463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84">
        <v>0</v>
      </c>
      <c r="J16" s="84">
        <v>0</v>
      </c>
      <c r="K16" s="442">
        <v>0</v>
      </c>
    </row>
    <row r="17" spans="1:11" s="449" customFormat="1">
      <c r="A17" s="136" t="s">
        <v>566</v>
      </c>
      <c r="B17" s="136" t="s">
        <v>634</v>
      </c>
      <c r="C17" s="136" t="s">
        <v>541</v>
      </c>
      <c r="D17" s="137">
        <v>116</v>
      </c>
      <c r="E17" s="137">
        <v>365</v>
      </c>
      <c r="F17" s="137">
        <v>16</v>
      </c>
      <c r="G17" s="137">
        <v>0</v>
      </c>
      <c r="H17" s="137">
        <v>497</v>
      </c>
      <c r="I17" s="84">
        <v>1279756.54</v>
      </c>
      <c r="J17" s="84">
        <v>260651.76</v>
      </c>
      <c r="K17" s="442">
        <v>524.45000000000005</v>
      </c>
    </row>
    <row r="18" spans="1:11" s="449" customFormat="1">
      <c r="A18" s="136" t="s">
        <v>272</v>
      </c>
      <c r="B18" s="136" t="s">
        <v>63</v>
      </c>
      <c r="C18" s="136" t="s">
        <v>86</v>
      </c>
      <c r="D18" s="137">
        <v>0</v>
      </c>
      <c r="E18" s="137">
        <v>63</v>
      </c>
      <c r="F18" s="137">
        <v>1</v>
      </c>
      <c r="G18" s="137">
        <v>0</v>
      </c>
      <c r="H18" s="137">
        <v>64</v>
      </c>
      <c r="I18" s="84">
        <v>70144.929999999993</v>
      </c>
      <c r="J18" s="84">
        <v>11671.33</v>
      </c>
      <c r="K18" s="442">
        <v>182.36</v>
      </c>
    </row>
    <row r="19" spans="1:11">
      <c r="A19" s="136" t="s">
        <v>272</v>
      </c>
      <c r="B19" s="136" t="s">
        <v>63</v>
      </c>
      <c r="C19" s="136" t="s">
        <v>87</v>
      </c>
      <c r="D19" s="137">
        <v>5</v>
      </c>
      <c r="E19" s="137">
        <v>33</v>
      </c>
      <c r="F19" s="137">
        <v>45</v>
      </c>
      <c r="G19" s="137">
        <v>0</v>
      </c>
      <c r="H19" s="137">
        <v>83</v>
      </c>
      <c r="I19" s="84">
        <v>172487.26</v>
      </c>
      <c r="J19" s="84">
        <v>28675.49</v>
      </c>
      <c r="K19" s="170">
        <v>345.49</v>
      </c>
    </row>
    <row r="20" spans="1:11">
      <c r="A20" s="136" t="s">
        <v>272</v>
      </c>
      <c r="B20" s="136" t="s">
        <v>63</v>
      </c>
      <c r="C20" s="136" t="s">
        <v>106</v>
      </c>
      <c r="D20" s="137">
        <v>59</v>
      </c>
      <c r="E20" s="137">
        <v>34</v>
      </c>
      <c r="F20" s="137">
        <v>23</v>
      </c>
      <c r="G20" s="137">
        <v>0</v>
      </c>
      <c r="H20" s="137">
        <v>116</v>
      </c>
      <c r="I20" s="84">
        <v>246299.09</v>
      </c>
      <c r="J20" s="84">
        <v>56208.86</v>
      </c>
      <c r="K20" s="170">
        <v>484.56</v>
      </c>
    </row>
    <row r="21" spans="1:11">
      <c r="A21" s="136" t="s">
        <v>272</v>
      </c>
      <c r="B21" s="136" t="s">
        <v>63</v>
      </c>
      <c r="C21" s="136" t="s">
        <v>107</v>
      </c>
      <c r="D21" s="137">
        <v>229</v>
      </c>
      <c r="E21" s="137">
        <v>41</v>
      </c>
      <c r="F21" s="137">
        <v>32</v>
      </c>
      <c r="G21" s="137">
        <v>0</v>
      </c>
      <c r="H21" s="137">
        <v>302</v>
      </c>
      <c r="I21" s="84">
        <v>738989.32</v>
      </c>
      <c r="J21" s="84">
        <v>166144.64000000001</v>
      </c>
      <c r="K21" s="170">
        <v>550.15</v>
      </c>
    </row>
    <row r="22" spans="1:11">
      <c r="A22" s="136" t="s">
        <v>272</v>
      </c>
      <c r="B22" s="136" t="s">
        <v>63</v>
      </c>
      <c r="C22" s="136" t="s">
        <v>108</v>
      </c>
      <c r="D22" s="137">
        <v>217</v>
      </c>
      <c r="E22" s="137">
        <v>76</v>
      </c>
      <c r="F22" s="137">
        <v>15</v>
      </c>
      <c r="G22" s="137">
        <v>0</v>
      </c>
      <c r="H22" s="137">
        <v>308</v>
      </c>
      <c r="I22" s="84">
        <v>750453.76000000001</v>
      </c>
      <c r="J22" s="84">
        <v>140566.67000000001</v>
      </c>
      <c r="K22" s="170">
        <v>456.39</v>
      </c>
    </row>
    <row r="23" spans="1:11">
      <c r="A23" s="136" t="s">
        <v>272</v>
      </c>
      <c r="B23" s="136" t="s">
        <v>63</v>
      </c>
      <c r="C23" s="136" t="s">
        <v>109</v>
      </c>
      <c r="D23" s="137">
        <v>104</v>
      </c>
      <c r="E23" s="137">
        <v>94</v>
      </c>
      <c r="F23" s="137">
        <v>2</v>
      </c>
      <c r="G23" s="137">
        <v>0</v>
      </c>
      <c r="H23" s="137">
        <v>200</v>
      </c>
      <c r="I23" s="84">
        <v>393882.79</v>
      </c>
      <c r="J23" s="84">
        <v>83469.320000000007</v>
      </c>
      <c r="K23" s="170">
        <v>417.35</v>
      </c>
    </row>
    <row r="24" spans="1:11">
      <c r="A24" s="136" t="s">
        <v>272</v>
      </c>
      <c r="B24" s="136" t="s">
        <v>63</v>
      </c>
      <c r="C24" s="136" t="s">
        <v>110</v>
      </c>
      <c r="D24" s="137">
        <v>5</v>
      </c>
      <c r="E24" s="137">
        <v>86</v>
      </c>
      <c r="F24" s="137">
        <v>0</v>
      </c>
      <c r="G24" s="137">
        <v>0</v>
      </c>
      <c r="H24" s="137">
        <v>91</v>
      </c>
      <c r="I24" s="84">
        <v>133299.88</v>
      </c>
      <c r="J24" s="84">
        <v>30110.26</v>
      </c>
      <c r="K24" s="170">
        <v>330.88</v>
      </c>
    </row>
    <row r="25" spans="1:11">
      <c r="A25" s="136" t="s">
        <v>272</v>
      </c>
      <c r="B25" s="136" t="s">
        <v>63</v>
      </c>
      <c r="C25" s="136" t="s">
        <v>111</v>
      </c>
      <c r="D25" s="137">
        <v>0</v>
      </c>
      <c r="E25" s="137">
        <v>87</v>
      </c>
      <c r="F25" s="137">
        <v>0</v>
      </c>
      <c r="G25" s="137">
        <v>0</v>
      </c>
      <c r="H25" s="137">
        <v>87</v>
      </c>
      <c r="I25" s="84">
        <v>134747.26999999999</v>
      </c>
      <c r="J25" s="84">
        <v>28256.9</v>
      </c>
      <c r="K25" s="170">
        <v>324.79000000000002</v>
      </c>
    </row>
    <row r="26" spans="1:11">
      <c r="A26" s="136" t="s">
        <v>272</v>
      </c>
      <c r="B26" s="136" t="s">
        <v>63</v>
      </c>
      <c r="C26" s="136" t="s">
        <v>112</v>
      </c>
      <c r="D26" s="137">
        <v>0</v>
      </c>
      <c r="E26" s="137">
        <v>92</v>
      </c>
      <c r="F26" s="137">
        <v>0</v>
      </c>
      <c r="G26" s="137">
        <v>0</v>
      </c>
      <c r="H26" s="137">
        <v>92</v>
      </c>
      <c r="I26" s="84">
        <v>149000.22</v>
      </c>
      <c r="J26" s="84">
        <v>30145.78</v>
      </c>
      <c r="K26" s="170">
        <v>327.67</v>
      </c>
    </row>
    <row r="27" spans="1:11">
      <c r="A27" s="136" t="s">
        <v>272</v>
      </c>
      <c r="B27" s="136" t="s">
        <v>63</v>
      </c>
      <c r="C27" s="136" t="s">
        <v>120</v>
      </c>
      <c r="D27" s="137">
        <v>0</v>
      </c>
      <c r="E27" s="137">
        <v>44</v>
      </c>
      <c r="F27" s="137">
        <v>0</v>
      </c>
      <c r="G27" s="137">
        <v>0</v>
      </c>
      <c r="H27" s="137">
        <v>44</v>
      </c>
      <c r="I27" s="84">
        <v>75853.279999999999</v>
      </c>
      <c r="J27" s="84">
        <v>14763.06</v>
      </c>
      <c r="K27" s="170">
        <v>335.52</v>
      </c>
    </row>
    <row r="28" spans="1:11">
      <c r="A28" s="136" t="s">
        <v>272</v>
      </c>
      <c r="B28" s="136" t="s">
        <v>63</v>
      </c>
      <c r="C28" s="136" t="s">
        <v>121</v>
      </c>
      <c r="D28" s="137">
        <v>0</v>
      </c>
      <c r="E28" s="137">
        <v>6</v>
      </c>
      <c r="F28" s="137">
        <v>0</v>
      </c>
      <c r="G28" s="137">
        <v>0</v>
      </c>
      <c r="H28" s="137">
        <v>6</v>
      </c>
      <c r="I28" s="84">
        <v>13651.2</v>
      </c>
      <c r="J28" s="84">
        <v>1948.06</v>
      </c>
      <c r="K28" s="170">
        <v>324.68</v>
      </c>
    </row>
    <row r="29" spans="1:11">
      <c r="A29" s="136" t="s">
        <v>272</v>
      </c>
      <c r="B29" s="136" t="s">
        <v>63</v>
      </c>
      <c r="C29" s="136" t="s">
        <v>122</v>
      </c>
      <c r="D29" s="137">
        <v>0</v>
      </c>
      <c r="E29" s="137">
        <v>0</v>
      </c>
      <c r="F29" s="137">
        <v>0</v>
      </c>
      <c r="G29" s="137">
        <v>0</v>
      </c>
      <c r="H29" s="137">
        <v>0</v>
      </c>
      <c r="I29" s="84">
        <v>0</v>
      </c>
      <c r="J29" s="84">
        <v>0</v>
      </c>
      <c r="K29" s="170">
        <v>0</v>
      </c>
    </row>
    <row r="30" spans="1:11">
      <c r="A30" s="136" t="s">
        <v>272</v>
      </c>
      <c r="B30" s="136" t="s">
        <v>63</v>
      </c>
      <c r="C30" s="136" t="s">
        <v>463</v>
      </c>
      <c r="D30" s="137">
        <v>0</v>
      </c>
      <c r="E30" s="137">
        <v>1</v>
      </c>
      <c r="F30" s="137">
        <v>0</v>
      </c>
      <c r="G30" s="137">
        <v>0</v>
      </c>
      <c r="H30" s="137">
        <v>1</v>
      </c>
      <c r="I30" s="84">
        <v>1728</v>
      </c>
      <c r="J30" s="84">
        <v>345.6</v>
      </c>
      <c r="K30" s="170">
        <v>345.6</v>
      </c>
    </row>
    <row r="31" spans="1:11">
      <c r="A31" s="136" t="s">
        <v>272</v>
      </c>
      <c r="B31" s="136" t="s">
        <v>63</v>
      </c>
      <c r="C31" s="136" t="s">
        <v>541</v>
      </c>
      <c r="D31" s="137">
        <v>619</v>
      </c>
      <c r="E31" s="137">
        <v>657</v>
      </c>
      <c r="F31" s="137">
        <v>118</v>
      </c>
      <c r="G31" s="137">
        <v>0</v>
      </c>
      <c r="H31" s="137">
        <v>1394</v>
      </c>
      <c r="I31" s="84">
        <v>2880537</v>
      </c>
      <c r="J31" s="84">
        <v>592305.97</v>
      </c>
      <c r="K31" s="170">
        <v>424.9</v>
      </c>
    </row>
    <row r="32" spans="1:11">
      <c r="A32" s="136" t="s">
        <v>273</v>
      </c>
      <c r="B32" s="136" t="s">
        <v>411</v>
      </c>
      <c r="C32" s="136" t="s">
        <v>86</v>
      </c>
      <c r="D32" s="137">
        <v>0</v>
      </c>
      <c r="E32" s="137">
        <v>2</v>
      </c>
      <c r="F32" s="137">
        <v>0</v>
      </c>
      <c r="G32" s="137">
        <v>0</v>
      </c>
      <c r="H32" s="137">
        <v>2</v>
      </c>
      <c r="I32" s="84">
        <v>3187.2</v>
      </c>
      <c r="J32" s="84">
        <v>307.2</v>
      </c>
      <c r="K32" s="170">
        <v>153.6</v>
      </c>
    </row>
    <row r="33" spans="1:11">
      <c r="A33" s="136" t="s">
        <v>273</v>
      </c>
      <c r="B33" s="136" t="s">
        <v>411</v>
      </c>
      <c r="C33" s="136" t="s">
        <v>87</v>
      </c>
      <c r="D33" s="137">
        <v>0</v>
      </c>
      <c r="E33" s="137">
        <v>1</v>
      </c>
      <c r="F33" s="137">
        <v>0</v>
      </c>
      <c r="G33" s="137">
        <v>0</v>
      </c>
      <c r="H33" s="137">
        <v>1</v>
      </c>
      <c r="I33" s="84">
        <v>3110.4</v>
      </c>
      <c r="J33" s="84">
        <v>345.6</v>
      </c>
      <c r="K33" s="170">
        <v>345.6</v>
      </c>
    </row>
    <row r="34" spans="1:11">
      <c r="A34" s="136" t="s">
        <v>273</v>
      </c>
      <c r="B34" s="136" t="s">
        <v>411</v>
      </c>
      <c r="C34" s="136" t="s">
        <v>106</v>
      </c>
      <c r="D34" s="137">
        <v>1</v>
      </c>
      <c r="E34" s="137">
        <v>2</v>
      </c>
      <c r="F34" s="137">
        <v>1</v>
      </c>
      <c r="G34" s="137">
        <v>0</v>
      </c>
      <c r="H34" s="137">
        <v>4</v>
      </c>
      <c r="I34" s="84">
        <v>35230.400000000001</v>
      </c>
      <c r="J34" s="84">
        <v>2041.77</v>
      </c>
      <c r="K34" s="170">
        <v>510.44</v>
      </c>
    </row>
    <row r="35" spans="1:11">
      <c r="A35" s="136" t="s">
        <v>273</v>
      </c>
      <c r="B35" s="136" t="s">
        <v>411</v>
      </c>
      <c r="C35" s="136" t="s">
        <v>107</v>
      </c>
      <c r="D35" s="137">
        <v>0</v>
      </c>
      <c r="E35" s="137">
        <v>8</v>
      </c>
      <c r="F35" s="137">
        <v>1</v>
      </c>
      <c r="G35" s="137">
        <v>0</v>
      </c>
      <c r="H35" s="137">
        <v>9</v>
      </c>
      <c r="I35" s="84">
        <v>23385.599999999999</v>
      </c>
      <c r="J35" s="84">
        <v>3225.6</v>
      </c>
      <c r="K35" s="170">
        <v>358.4</v>
      </c>
    </row>
    <row r="36" spans="1:11">
      <c r="A36" s="136" t="s">
        <v>273</v>
      </c>
      <c r="B36" s="136" t="s">
        <v>411</v>
      </c>
      <c r="C36" s="136" t="s">
        <v>108</v>
      </c>
      <c r="D36" s="137">
        <v>10</v>
      </c>
      <c r="E36" s="137">
        <v>16</v>
      </c>
      <c r="F36" s="137">
        <v>1</v>
      </c>
      <c r="G36" s="137">
        <v>0</v>
      </c>
      <c r="H36" s="137">
        <v>27</v>
      </c>
      <c r="I36" s="84">
        <v>192737.6</v>
      </c>
      <c r="J36" s="84">
        <v>12877.93</v>
      </c>
      <c r="K36" s="170">
        <v>476.96</v>
      </c>
    </row>
    <row r="37" spans="1:11">
      <c r="A37" s="136" t="s">
        <v>273</v>
      </c>
      <c r="B37" s="136" t="s">
        <v>411</v>
      </c>
      <c r="C37" s="136" t="s">
        <v>109</v>
      </c>
      <c r="D37" s="137">
        <v>10</v>
      </c>
      <c r="E37" s="137">
        <v>20</v>
      </c>
      <c r="F37" s="137">
        <v>0</v>
      </c>
      <c r="G37" s="137">
        <v>0</v>
      </c>
      <c r="H37" s="137">
        <v>30</v>
      </c>
      <c r="I37" s="84">
        <v>123528.6</v>
      </c>
      <c r="J37" s="84">
        <v>13046.32</v>
      </c>
      <c r="K37" s="170">
        <v>434.88</v>
      </c>
    </row>
    <row r="38" spans="1:11">
      <c r="A38" s="136" t="s">
        <v>273</v>
      </c>
      <c r="B38" s="136" t="s">
        <v>411</v>
      </c>
      <c r="C38" s="136" t="s">
        <v>110</v>
      </c>
      <c r="D38" s="137">
        <v>0</v>
      </c>
      <c r="E38" s="137">
        <v>29</v>
      </c>
      <c r="F38" s="137">
        <v>0</v>
      </c>
      <c r="G38" s="137">
        <v>0</v>
      </c>
      <c r="H38" s="137">
        <v>29</v>
      </c>
      <c r="I38" s="84">
        <v>68774.399999999994</v>
      </c>
      <c r="J38" s="84">
        <v>10022.4</v>
      </c>
      <c r="K38" s="170">
        <v>345.6</v>
      </c>
    </row>
    <row r="39" spans="1:11">
      <c r="A39" s="136" t="s">
        <v>273</v>
      </c>
      <c r="B39" s="136" t="s">
        <v>411</v>
      </c>
      <c r="C39" s="136" t="s">
        <v>111</v>
      </c>
      <c r="D39" s="137">
        <v>1</v>
      </c>
      <c r="E39" s="137">
        <v>21</v>
      </c>
      <c r="F39" s="137">
        <v>0</v>
      </c>
      <c r="G39" s="137">
        <v>0</v>
      </c>
      <c r="H39" s="137">
        <v>22</v>
      </c>
      <c r="I39" s="84">
        <v>57666.559999999998</v>
      </c>
      <c r="J39" s="84">
        <v>7841.92</v>
      </c>
      <c r="K39" s="170">
        <v>356.45</v>
      </c>
    </row>
    <row r="40" spans="1:11">
      <c r="A40" s="136" t="s">
        <v>273</v>
      </c>
      <c r="B40" s="136" t="s">
        <v>411</v>
      </c>
      <c r="C40" s="136" t="s">
        <v>112</v>
      </c>
      <c r="D40" s="137">
        <v>1</v>
      </c>
      <c r="E40" s="137">
        <v>15</v>
      </c>
      <c r="F40" s="137">
        <v>0</v>
      </c>
      <c r="G40" s="137">
        <v>0</v>
      </c>
      <c r="H40" s="137">
        <v>16</v>
      </c>
      <c r="I40" s="84">
        <v>40627.199999999997</v>
      </c>
      <c r="J40" s="84">
        <v>5952</v>
      </c>
      <c r="K40" s="170">
        <v>372</v>
      </c>
    </row>
    <row r="41" spans="1:11">
      <c r="A41" s="136" t="s">
        <v>273</v>
      </c>
      <c r="B41" s="136" t="s">
        <v>411</v>
      </c>
      <c r="C41" s="136" t="s">
        <v>120</v>
      </c>
      <c r="D41" s="137">
        <v>0</v>
      </c>
      <c r="E41" s="137">
        <v>8</v>
      </c>
      <c r="F41" s="137">
        <v>0</v>
      </c>
      <c r="G41" s="137">
        <v>0</v>
      </c>
      <c r="H41" s="137">
        <v>8</v>
      </c>
      <c r="I41" s="84">
        <v>16934.400000000001</v>
      </c>
      <c r="J41" s="84">
        <v>2764.8</v>
      </c>
      <c r="K41" s="170">
        <v>345.6</v>
      </c>
    </row>
    <row r="42" spans="1:11">
      <c r="A42" s="136" t="s">
        <v>273</v>
      </c>
      <c r="B42" s="136" t="s">
        <v>411</v>
      </c>
      <c r="C42" s="136" t="s">
        <v>121</v>
      </c>
      <c r="D42" s="137">
        <v>0</v>
      </c>
      <c r="E42" s="137">
        <v>1</v>
      </c>
      <c r="F42" s="137">
        <v>0</v>
      </c>
      <c r="G42" s="137">
        <v>0</v>
      </c>
      <c r="H42" s="137">
        <v>1</v>
      </c>
      <c r="I42" s="84">
        <v>1382.4</v>
      </c>
      <c r="J42" s="84">
        <v>345.6</v>
      </c>
      <c r="K42" s="170">
        <v>345.6</v>
      </c>
    </row>
    <row r="43" spans="1:11">
      <c r="A43" s="136" t="s">
        <v>273</v>
      </c>
      <c r="B43" s="136" t="s">
        <v>411</v>
      </c>
      <c r="C43" s="136" t="s">
        <v>122</v>
      </c>
      <c r="D43" s="137">
        <v>0</v>
      </c>
      <c r="E43" s="137">
        <v>0</v>
      </c>
      <c r="F43" s="137">
        <v>0</v>
      </c>
      <c r="G43" s="137">
        <v>0</v>
      </c>
      <c r="H43" s="137">
        <v>0</v>
      </c>
      <c r="I43" s="84">
        <v>0</v>
      </c>
      <c r="J43" s="84">
        <v>0</v>
      </c>
      <c r="K43" s="170">
        <v>0</v>
      </c>
    </row>
    <row r="44" spans="1:11">
      <c r="A44" s="136" t="s">
        <v>273</v>
      </c>
      <c r="B44" s="136" t="s">
        <v>411</v>
      </c>
      <c r="C44" s="136" t="s">
        <v>463</v>
      </c>
      <c r="D44" s="137">
        <v>0</v>
      </c>
      <c r="E44" s="137">
        <v>0</v>
      </c>
      <c r="F44" s="137">
        <v>0</v>
      </c>
      <c r="G44" s="137">
        <v>0</v>
      </c>
      <c r="H44" s="137">
        <v>0</v>
      </c>
      <c r="I44" s="84">
        <v>0</v>
      </c>
      <c r="J44" s="84">
        <v>0</v>
      </c>
      <c r="K44" s="170">
        <v>0</v>
      </c>
    </row>
    <row r="45" spans="1:11">
      <c r="A45" s="136" t="s">
        <v>273</v>
      </c>
      <c r="B45" s="136" t="s">
        <v>411</v>
      </c>
      <c r="C45" s="136" t="s">
        <v>541</v>
      </c>
      <c r="D45" s="137">
        <v>23</v>
      </c>
      <c r="E45" s="137">
        <v>123</v>
      </c>
      <c r="F45" s="137">
        <v>3</v>
      </c>
      <c r="G45" s="137">
        <v>0</v>
      </c>
      <c r="H45" s="137">
        <v>149</v>
      </c>
      <c r="I45" s="84">
        <v>566564.76</v>
      </c>
      <c r="J45" s="84">
        <v>58771.14</v>
      </c>
      <c r="K45" s="170">
        <v>394.44</v>
      </c>
    </row>
    <row r="46" spans="1:11">
      <c r="A46" s="136" t="s">
        <v>274</v>
      </c>
      <c r="B46" s="136" t="s">
        <v>546</v>
      </c>
      <c r="C46" s="136" t="s">
        <v>86</v>
      </c>
      <c r="D46" s="137">
        <v>0</v>
      </c>
      <c r="E46" s="137">
        <v>5</v>
      </c>
      <c r="F46" s="137">
        <v>0</v>
      </c>
      <c r="G46" s="137">
        <v>0</v>
      </c>
      <c r="H46" s="137">
        <v>5</v>
      </c>
      <c r="I46" s="84">
        <v>3343.5</v>
      </c>
      <c r="J46" s="84">
        <v>460.8</v>
      </c>
      <c r="K46" s="170">
        <v>92.16</v>
      </c>
    </row>
    <row r="47" spans="1:11">
      <c r="A47" s="136" t="s">
        <v>274</v>
      </c>
      <c r="B47" s="136" t="s">
        <v>546</v>
      </c>
      <c r="C47" s="136" t="s">
        <v>87</v>
      </c>
      <c r="D47" s="137">
        <v>0</v>
      </c>
      <c r="E47" s="137">
        <v>1</v>
      </c>
      <c r="F47" s="137">
        <v>0</v>
      </c>
      <c r="G47" s="137">
        <v>0</v>
      </c>
      <c r="H47" s="137">
        <v>1</v>
      </c>
      <c r="I47" s="84">
        <v>455.04</v>
      </c>
      <c r="J47" s="84">
        <v>172.8</v>
      </c>
      <c r="K47" s="170">
        <v>172.8</v>
      </c>
    </row>
    <row r="48" spans="1:11">
      <c r="A48" s="136" t="s">
        <v>274</v>
      </c>
      <c r="B48" s="136" t="s">
        <v>546</v>
      </c>
      <c r="C48" s="136" t="s">
        <v>106</v>
      </c>
      <c r="D48" s="137">
        <v>1</v>
      </c>
      <c r="E48" s="137">
        <v>1</v>
      </c>
      <c r="F48" s="137">
        <v>0</v>
      </c>
      <c r="G48" s="137">
        <v>0</v>
      </c>
      <c r="H48" s="137">
        <v>2</v>
      </c>
      <c r="I48" s="84">
        <v>9266.7900000000009</v>
      </c>
      <c r="J48" s="84">
        <v>940.8</v>
      </c>
      <c r="K48" s="170">
        <v>470.4</v>
      </c>
    </row>
    <row r="49" spans="1:11">
      <c r="A49" s="136" t="s">
        <v>274</v>
      </c>
      <c r="B49" s="136" t="s">
        <v>546</v>
      </c>
      <c r="C49" s="136" t="s">
        <v>107</v>
      </c>
      <c r="D49" s="137">
        <v>30</v>
      </c>
      <c r="E49" s="137">
        <v>4</v>
      </c>
      <c r="F49" s="137">
        <v>1</v>
      </c>
      <c r="G49" s="137">
        <v>0</v>
      </c>
      <c r="H49" s="137">
        <v>35</v>
      </c>
      <c r="I49" s="84">
        <v>101296.13</v>
      </c>
      <c r="J49" s="84">
        <v>23093.74</v>
      </c>
      <c r="K49" s="170">
        <v>659.82</v>
      </c>
    </row>
    <row r="50" spans="1:11">
      <c r="A50" s="136" t="s">
        <v>274</v>
      </c>
      <c r="B50" s="136" t="s">
        <v>546</v>
      </c>
      <c r="C50" s="136" t="s">
        <v>108</v>
      </c>
      <c r="D50" s="137">
        <v>12</v>
      </c>
      <c r="E50" s="137">
        <v>3</v>
      </c>
      <c r="F50" s="137">
        <v>0</v>
      </c>
      <c r="G50" s="137">
        <v>0</v>
      </c>
      <c r="H50" s="137">
        <v>15</v>
      </c>
      <c r="I50" s="84">
        <v>14145.6</v>
      </c>
      <c r="J50" s="84">
        <v>8901.2800000000007</v>
      </c>
      <c r="K50" s="170">
        <v>593.41999999999996</v>
      </c>
    </row>
    <row r="51" spans="1:11">
      <c r="A51" s="136" t="s">
        <v>274</v>
      </c>
      <c r="B51" s="136" t="s">
        <v>546</v>
      </c>
      <c r="C51" s="136" t="s">
        <v>109</v>
      </c>
      <c r="D51" s="137">
        <v>0</v>
      </c>
      <c r="E51" s="137">
        <v>8</v>
      </c>
      <c r="F51" s="137">
        <v>0</v>
      </c>
      <c r="G51" s="137">
        <v>0</v>
      </c>
      <c r="H51" s="137">
        <v>8</v>
      </c>
      <c r="I51" s="84">
        <v>9676.7999999999993</v>
      </c>
      <c r="J51" s="84">
        <v>2726.05</v>
      </c>
      <c r="K51" s="170">
        <v>340.76</v>
      </c>
    </row>
    <row r="52" spans="1:11">
      <c r="A52" s="136" t="s">
        <v>274</v>
      </c>
      <c r="B52" s="136" t="s">
        <v>546</v>
      </c>
      <c r="C52" s="136" t="s">
        <v>110</v>
      </c>
      <c r="D52" s="137">
        <v>0</v>
      </c>
      <c r="E52" s="137">
        <v>6</v>
      </c>
      <c r="F52" s="137">
        <v>0</v>
      </c>
      <c r="G52" s="137">
        <v>0</v>
      </c>
      <c r="H52" s="137">
        <v>6</v>
      </c>
      <c r="I52" s="84">
        <v>6512.64</v>
      </c>
      <c r="J52" s="84">
        <v>1938.55</v>
      </c>
      <c r="K52" s="170">
        <v>323.09000000000003</v>
      </c>
    </row>
    <row r="53" spans="1:11">
      <c r="A53" s="136" t="s">
        <v>274</v>
      </c>
      <c r="B53" s="136" t="s">
        <v>546</v>
      </c>
      <c r="C53" s="136" t="s">
        <v>111</v>
      </c>
      <c r="D53" s="137">
        <v>0</v>
      </c>
      <c r="E53" s="137">
        <v>6</v>
      </c>
      <c r="F53" s="137">
        <v>0</v>
      </c>
      <c r="G53" s="137">
        <v>0</v>
      </c>
      <c r="H53" s="137">
        <v>6</v>
      </c>
      <c r="I53" s="84">
        <v>7499.52</v>
      </c>
      <c r="J53" s="84">
        <v>1980.56</v>
      </c>
      <c r="K53" s="170">
        <v>330.09</v>
      </c>
    </row>
    <row r="54" spans="1:11">
      <c r="A54" s="136" t="s">
        <v>274</v>
      </c>
      <c r="B54" s="136" t="s">
        <v>546</v>
      </c>
      <c r="C54" s="136" t="s">
        <v>112</v>
      </c>
      <c r="D54" s="137">
        <v>0</v>
      </c>
      <c r="E54" s="137">
        <v>7</v>
      </c>
      <c r="F54" s="137">
        <v>0</v>
      </c>
      <c r="G54" s="137">
        <v>0</v>
      </c>
      <c r="H54" s="137">
        <v>7</v>
      </c>
      <c r="I54" s="84">
        <v>8881.92</v>
      </c>
      <c r="J54" s="84">
        <v>2419.1999999999998</v>
      </c>
      <c r="K54" s="170">
        <v>345.6</v>
      </c>
    </row>
    <row r="55" spans="1:11">
      <c r="A55" s="136" t="s">
        <v>274</v>
      </c>
      <c r="B55" s="136" t="s">
        <v>546</v>
      </c>
      <c r="C55" s="136" t="s">
        <v>120</v>
      </c>
      <c r="D55" s="137">
        <v>0</v>
      </c>
      <c r="E55" s="137">
        <v>3</v>
      </c>
      <c r="F55" s="137">
        <v>0</v>
      </c>
      <c r="G55" s="137">
        <v>0</v>
      </c>
      <c r="H55" s="137">
        <v>3</v>
      </c>
      <c r="I55" s="84">
        <v>2880</v>
      </c>
      <c r="J55" s="84">
        <v>1000.69</v>
      </c>
      <c r="K55" s="170">
        <v>333.56</v>
      </c>
    </row>
    <row r="56" spans="1:11">
      <c r="A56" s="136" t="s">
        <v>274</v>
      </c>
      <c r="B56" s="136" t="s">
        <v>546</v>
      </c>
      <c r="C56" s="136" t="s">
        <v>121</v>
      </c>
      <c r="D56" s="137">
        <v>0</v>
      </c>
      <c r="E56" s="137">
        <v>1</v>
      </c>
      <c r="F56" s="137">
        <v>0</v>
      </c>
      <c r="G56" s="137">
        <v>0</v>
      </c>
      <c r="H56" s="137">
        <v>1</v>
      </c>
      <c r="I56" s="84">
        <v>1036.8</v>
      </c>
      <c r="J56" s="84">
        <v>345.6</v>
      </c>
      <c r="K56" s="170">
        <v>345.6</v>
      </c>
    </row>
    <row r="57" spans="1:11">
      <c r="A57" s="136" t="s">
        <v>274</v>
      </c>
      <c r="B57" s="136" t="s">
        <v>546</v>
      </c>
      <c r="C57" s="136" t="s">
        <v>122</v>
      </c>
      <c r="D57" s="137">
        <v>0</v>
      </c>
      <c r="E57" s="137">
        <v>0</v>
      </c>
      <c r="F57" s="137">
        <v>0</v>
      </c>
      <c r="G57" s="137">
        <v>0</v>
      </c>
      <c r="H57" s="137">
        <v>0</v>
      </c>
      <c r="I57" s="84">
        <v>0</v>
      </c>
      <c r="J57" s="84">
        <v>0</v>
      </c>
      <c r="K57" s="170">
        <v>0</v>
      </c>
    </row>
    <row r="58" spans="1:11">
      <c r="A58" s="136" t="s">
        <v>274</v>
      </c>
      <c r="B58" s="136" t="s">
        <v>546</v>
      </c>
      <c r="C58" s="136" t="s">
        <v>463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84">
        <v>0</v>
      </c>
      <c r="J58" s="84">
        <v>0</v>
      </c>
      <c r="K58" s="170">
        <v>0</v>
      </c>
    </row>
    <row r="59" spans="1:11">
      <c r="A59" s="136" t="s">
        <v>274</v>
      </c>
      <c r="B59" s="136" t="s">
        <v>546</v>
      </c>
      <c r="C59" s="136" t="s">
        <v>541</v>
      </c>
      <c r="D59" s="137">
        <v>43</v>
      </c>
      <c r="E59" s="137">
        <v>45</v>
      </c>
      <c r="F59" s="137">
        <v>1</v>
      </c>
      <c r="G59" s="137">
        <v>0</v>
      </c>
      <c r="H59" s="137">
        <v>89</v>
      </c>
      <c r="I59" s="84">
        <v>164994.74</v>
      </c>
      <c r="J59" s="84">
        <v>43980.07</v>
      </c>
      <c r="K59" s="170">
        <v>494.16</v>
      </c>
    </row>
    <row r="60" spans="1:11" ht="15.75" customHeight="1">
      <c r="A60" s="136" t="s">
        <v>442</v>
      </c>
      <c r="B60" s="136" t="s">
        <v>549</v>
      </c>
      <c r="C60" s="136" t="s">
        <v>86</v>
      </c>
      <c r="D60" s="137">
        <v>0</v>
      </c>
      <c r="E60" s="137">
        <v>0</v>
      </c>
      <c r="F60" s="137">
        <v>0</v>
      </c>
      <c r="G60" s="137">
        <v>0</v>
      </c>
      <c r="H60" s="137">
        <v>0</v>
      </c>
      <c r="I60" s="84">
        <v>0</v>
      </c>
      <c r="J60" s="84">
        <v>0</v>
      </c>
      <c r="K60" s="170">
        <v>0</v>
      </c>
    </row>
    <row r="61" spans="1:11" ht="17.25" customHeight="1">
      <c r="A61" s="136" t="s">
        <v>442</v>
      </c>
      <c r="B61" s="136" t="s">
        <v>549</v>
      </c>
      <c r="C61" s="136" t="s">
        <v>87</v>
      </c>
      <c r="D61" s="137">
        <v>0</v>
      </c>
      <c r="E61" s="137">
        <v>0</v>
      </c>
      <c r="F61" s="137">
        <v>0</v>
      </c>
      <c r="G61" s="137">
        <v>0</v>
      </c>
      <c r="H61" s="137">
        <v>0</v>
      </c>
      <c r="I61" s="84">
        <v>0</v>
      </c>
      <c r="J61" s="84">
        <v>0</v>
      </c>
      <c r="K61" s="170">
        <v>0</v>
      </c>
    </row>
    <row r="62" spans="1:11" ht="17.25" customHeight="1">
      <c r="A62" s="136" t="s">
        <v>442</v>
      </c>
      <c r="B62" s="136" t="s">
        <v>549</v>
      </c>
      <c r="C62" s="136" t="s">
        <v>106</v>
      </c>
      <c r="D62" s="137">
        <v>0</v>
      </c>
      <c r="E62" s="137">
        <v>0</v>
      </c>
      <c r="F62" s="137">
        <v>0</v>
      </c>
      <c r="G62" s="137">
        <v>0</v>
      </c>
      <c r="H62" s="137">
        <v>0</v>
      </c>
      <c r="I62" s="84">
        <v>0</v>
      </c>
      <c r="J62" s="84">
        <v>0</v>
      </c>
      <c r="K62" s="170">
        <v>0</v>
      </c>
    </row>
    <row r="63" spans="1:11" ht="15.75" customHeight="1">
      <c r="A63" s="136" t="s">
        <v>442</v>
      </c>
      <c r="B63" s="136" t="s">
        <v>549</v>
      </c>
      <c r="C63" s="136" t="s">
        <v>107</v>
      </c>
      <c r="D63" s="137">
        <v>0</v>
      </c>
      <c r="E63" s="137">
        <v>0</v>
      </c>
      <c r="F63" s="137">
        <v>0</v>
      </c>
      <c r="G63" s="137">
        <v>0</v>
      </c>
      <c r="H63" s="137">
        <v>0</v>
      </c>
      <c r="I63" s="84">
        <v>0</v>
      </c>
      <c r="J63" s="84">
        <v>0</v>
      </c>
      <c r="K63" s="170">
        <v>0</v>
      </c>
    </row>
    <row r="64" spans="1:11" ht="14.25" customHeight="1">
      <c r="A64" s="136" t="s">
        <v>442</v>
      </c>
      <c r="B64" s="136" t="s">
        <v>549</v>
      </c>
      <c r="C64" s="136" t="s">
        <v>108</v>
      </c>
      <c r="D64" s="137">
        <v>0</v>
      </c>
      <c r="E64" s="137">
        <v>0</v>
      </c>
      <c r="F64" s="137">
        <v>0</v>
      </c>
      <c r="G64" s="137">
        <v>0</v>
      </c>
      <c r="H64" s="137">
        <v>0</v>
      </c>
      <c r="I64" s="84">
        <v>0</v>
      </c>
      <c r="J64" s="84">
        <v>0</v>
      </c>
      <c r="K64" s="170">
        <v>0</v>
      </c>
    </row>
    <row r="65" spans="1:11" ht="16.5" customHeight="1">
      <c r="A65" s="136" t="s">
        <v>442</v>
      </c>
      <c r="B65" s="136" t="s">
        <v>549</v>
      </c>
      <c r="C65" s="136" t="s">
        <v>109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84">
        <v>0</v>
      </c>
      <c r="J65" s="84">
        <v>0</v>
      </c>
      <c r="K65" s="170">
        <v>0</v>
      </c>
    </row>
    <row r="66" spans="1:11" ht="18" customHeight="1">
      <c r="A66" s="136" t="s">
        <v>442</v>
      </c>
      <c r="B66" s="136" t="s">
        <v>549</v>
      </c>
      <c r="C66" s="136" t="s">
        <v>110</v>
      </c>
      <c r="D66" s="137">
        <v>0</v>
      </c>
      <c r="E66" s="137">
        <v>0</v>
      </c>
      <c r="F66" s="137">
        <v>0</v>
      </c>
      <c r="G66" s="137">
        <v>0</v>
      </c>
      <c r="H66" s="137">
        <v>0</v>
      </c>
      <c r="I66" s="84">
        <v>0</v>
      </c>
      <c r="J66" s="84">
        <v>0</v>
      </c>
      <c r="K66" s="170">
        <v>0</v>
      </c>
    </row>
    <row r="67" spans="1:11" ht="18.75" customHeight="1">
      <c r="A67" s="136" t="s">
        <v>442</v>
      </c>
      <c r="B67" s="136" t="s">
        <v>549</v>
      </c>
      <c r="C67" s="136" t="s">
        <v>111</v>
      </c>
      <c r="D67" s="137">
        <v>0</v>
      </c>
      <c r="E67" s="137">
        <v>0</v>
      </c>
      <c r="F67" s="137">
        <v>0</v>
      </c>
      <c r="G67" s="137">
        <v>0</v>
      </c>
      <c r="H67" s="137">
        <v>0</v>
      </c>
      <c r="I67" s="84">
        <v>0</v>
      </c>
      <c r="J67" s="84">
        <v>0</v>
      </c>
      <c r="K67" s="170">
        <v>0</v>
      </c>
    </row>
    <row r="68" spans="1:11" ht="15.75" customHeight="1">
      <c r="A68" s="136" t="s">
        <v>442</v>
      </c>
      <c r="B68" s="136" t="s">
        <v>549</v>
      </c>
      <c r="C68" s="136" t="s">
        <v>112</v>
      </c>
      <c r="D68" s="137">
        <v>0</v>
      </c>
      <c r="E68" s="137">
        <v>0</v>
      </c>
      <c r="F68" s="137">
        <v>0</v>
      </c>
      <c r="G68" s="137">
        <v>0</v>
      </c>
      <c r="H68" s="137">
        <v>0</v>
      </c>
      <c r="I68" s="84">
        <v>0</v>
      </c>
      <c r="J68" s="84">
        <v>0</v>
      </c>
      <c r="K68" s="170">
        <v>0</v>
      </c>
    </row>
    <row r="69" spans="1:11" ht="16.5" customHeight="1">
      <c r="A69" s="136" t="s">
        <v>442</v>
      </c>
      <c r="B69" s="136" t="s">
        <v>549</v>
      </c>
      <c r="C69" s="136" t="s">
        <v>120</v>
      </c>
      <c r="D69" s="137">
        <v>0</v>
      </c>
      <c r="E69" s="137">
        <v>0</v>
      </c>
      <c r="F69" s="137">
        <v>0</v>
      </c>
      <c r="G69" s="137">
        <v>0</v>
      </c>
      <c r="H69" s="137">
        <v>0</v>
      </c>
      <c r="I69" s="84">
        <v>0</v>
      </c>
      <c r="J69" s="84">
        <v>0</v>
      </c>
      <c r="K69" s="170">
        <v>0</v>
      </c>
    </row>
    <row r="70" spans="1:11" ht="17.25" customHeight="1">
      <c r="A70" s="136" t="s">
        <v>442</v>
      </c>
      <c r="B70" s="136" t="s">
        <v>549</v>
      </c>
      <c r="C70" s="136" t="s">
        <v>121</v>
      </c>
      <c r="D70" s="137">
        <v>0</v>
      </c>
      <c r="E70" s="137">
        <v>0</v>
      </c>
      <c r="F70" s="137">
        <v>0</v>
      </c>
      <c r="G70" s="137">
        <v>0</v>
      </c>
      <c r="H70" s="137">
        <v>0</v>
      </c>
      <c r="I70" s="84">
        <v>0</v>
      </c>
      <c r="J70" s="84">
        <v>0</v>
      </c>
      <c r="K70" s="170">
        <v>0</v>
      </c>
    </row>
    <row r="71" spans="1:11" ht="16.5" customHeight="1">
      <c r="A71" s="136" t="s">
        <v>442</v>
      </c>
      <c r="B71" s="136" t="s">
        <v>549</v>
      </c>
      <c r="C71" s="136" t="s">
        <v>122</v>
      </c>
      <c r="D71" s="137">
        <v>0</v>
      </c>
      <c r="E71" s="137">
        <v>0</v>
      </c>
      <c r="F71" s="137">
        <v>0</v>
      </c>
      <c r="G71" s="137">
        <v>0</v>
      </c>
      <c r="H71" s="137">
        <v>0</v>
      </c>
      <c r="I71" s="84">
        <v>0</v>
      </c>
      <c r="J71" s="84">
        <v>0</v>
      </c>
      <c r="K71" s="170">
        <v>0</v>
      </c>
    </row>
    <row r="72" spans="1:11" ht="14.25" customHeight="1">
      <c r="A72" s="136" t="s">
        <v>442</v>
      </c>
      <c r="B72" s="136" t="s">
        <v>549</v>
      </c>
      <c r="C72" s="136" t="s">
        <v>463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84">
        <v>0</v>
      </c>
      <c r="J72" s="84">
        <v>0</v>
      </c>
      <c r="K72" s="170">
        <v>0</v>
      </c>
    </row>
    <row r="73" spans="1:11" ht="16.5" customHeight="1">
      <c r="A73" s="136" t="s">
        <v>442</v>
      </c>
      <c r="B73" s="136" t="s">
        <v>549</v>
      </c>
      <c r="C73" s="136" t="s">
        <v>541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84">
        <v>0</v>
      </c>
      <c r="J73" s="84">
        <v>0</v>
      </c>
      <c r="K73" s="170">
        <v>0</v>
      </c>
    </row>
    <row r="74" spans="1:11">
      <c r="A74" s="136" t="s">
        <v>281</v>
      </c>
      <c r="B74" s="136" t="s">
        <v>394</v>
      </c>
      <c r="C74" s="136" t="s">
        <v>86</v>
      </c>
      <c r="D74" s="137">
        <v>0</v>
      </c>
      <c r="E74" s="137">
        <v>13</v>
      </c>
      <c r="F74" s="137">
        <v>0</v>
      </c>
      <c r="G74" s="137">
        <v>0</v>
      </c>
      <c r="H74" s="137">
        <v>13</v>
      </c>
      <c r="I74" s="84">
        <v>31136.84</v>
      </c>
      <c r="J74" s="84">
        <v>2648.22</v>
      </c>
      <c r="K74" s="170">
        <v>203.71</v>
      </c>
    </row>
    <row r="75" spans="1:11">
      <c r="A75" s="136" t="s">
        <v>281</v>
      </c>
      <c r="B75" s="136" t="s">
        <v>394</v>
      </c>
      <c r="C75" s="136" t="s">
        <v>87</v>
      </c>
      <c r="D75" s="137">
        <v>0</v>
      </c>
      <c r="E75" s="137">
        <v>6</v>
      </c>
      <c r="F75" s="137">
        <v>1</v>
      </c>
      <c r="G75" s="137">
        <v>0</v>
      </c>
      <c r="H75" s="137">
        <v>7</v>
      </c>
      <c r="I75" s="84">
        <v>26867.37</v>
      </c>
      <c r="J75" s="84">
        <v>2307.16</v>
      </c>
      <c r="K75" s="170">
        <v>329.59</v>
      </c>
    </row>
    <row r="76" spans="1:11">
      <c r="A76" s="136" t="s">
        <v>281</v>
      </c>
      <c r="B76" s="136" t="s">
        <v>394</v>
      </c>
      <c r="C76" s="136" t="s">
        <v>106</v>
      </c>
      <c r="D76" s="137">
        <v>0</v>
      </c>
      <c r="E76" s="137">
        <v>4</v>
      </c>
      <c r="F76" s="137">
        <v>2</v>
      </c>
      <c r="G76" s="137">
        <v>0</v>
      </c>
      <c r="H76" s="137">
        <v>6</v>
      </c>
      <c r="I76" s="84">
        <v>31595.57</v>
      </c>
      <c r="J76" s="84">
        <v>2531.9499999999998</v>
      </c>
      <c r="K76" s="170">
        <v>421.99</v>
      </c>
    </row>
    <row r="77" spans="1:11">
      <c r="A77" s="136" t="s">
        <v>281</v>
      </c>
      <c r="B77" s="136" t="s">
        <v>394</v>
      </c>
      <c r="C77" s="136" t="s">
        <v>107</v>
      </c>
      <c r="D77" s="137">
        <v>6</v>
      </c>
      <c r="E77" s="137">
        <v>5</v>
      </c>
      <c r="F77" s="137">
        <v>2</v>
      </c>
      <c r="G77" s="137">
        <v>0</v>
      </c>
      <c r="H77" s="137">
        <v>13</v>
      </c>
      <c r="I77" s="84">
        <v>53365.18</v>
      </c>
      <c r="J77" s="84">
        <v>5170.41</v>
      </c>
      <c r="K77" s="170">
        <v>397.72</v>
      </c>
    </row>
    <row r="78" spans="1:11">
      <c r="A78" s="136" t="s">
        <v>281</v>
      </c>
      <c r="B78" s="136" t="s">
        <v>394</v>
      </c>
      <c r="C78" s="136" t="s">
        <v>108</v>
      </c>
      <c r="D78" s="137">
        <v>49</v>
      </c>
      <c r="E78" s="137">
        <v>11</v>
      </c>
      <c r="F78" s="137">
        <v>0</v>
      </c>
      <c r="G78" s="137">
        <v>0</v>
      </c>
      <c r="H78" s="137">
        <v>60</v>
      </c>
      <c r="I78" s="84">
        <v>305684.82</v>
      </c>
      <c r="J78" s="84">
        <v>27094.38</v>
      </c>
      <c r="K78" s="170">
        <v>451.57</v>
      </c>
    </row>
    <row r="79" spans="1:11">
      <c r="A79" s="136" t="s">
        <v>281</v>
      </c>
      <c r="B79" s="136" t="s">
        <v>394</v>
      </c>
      <c r="C79" s="136" t="s">
        <v>109</v>
      </c>
      <c r="D79" s="137">
        <v>29</v>
      </c>
      <c r="E79" s="137">
        <v>8</v>
      </c>
      <c r="F79" s="137">
        <v>0</v>
      </c>
      <c r="G79" s="137">
        <v>0</v>
      </c>
      <c r="H79" s="137">
        <v>37</v>
      </c>
      <c r="I79" s="84">
        <v>237005.44</v>
      </c>
      <c r="J79" s="84">
        <v>18771.12</v>
      </c>
      <c r="K79" s="170">
        <v>507.33</v>
      </c>
    </row>
    <row r="80" spans="1:11">
      <c r="A80" s="136" t="s">
        <v>281</v>
      </c>
      <c r="B80" s="136" t="s">
        <v>394</v>
      </c>
      <c r="C80" s="136" t="s">
        <v>110</v>
      </c>
      <c r="D80" s="137">
        <v>4</v>
      </c>
      <c r="E80" s="137">
        <v>8</v>
      </c>
      <c r="F80" s="137">
        <v>0</v>
      </c>
      <c r="G80" s="137">
        <v>0</v>
      </c>
      <c r="H80" s="137">
        <v>12</v>
      </c>
      <c r="I80" s="84">
        <v>40533.4</v>
      </c>
      <c r="J80" s="84">
        <v>4592.8900000000003</v>
      </c>
      <c r="K80" s="170">
        <v>382.74</v>
      </c>
    </row>
    <row r="81" spans="1:11">
      <c r="A81" s="136" t="s">
        <v>281</v>
      </c>
      <c r="B81" s="136" t="s">
        <v>394</v>
      </c>
      <c r="C81" s="136" t="s">
        <v>111</v>
      </c>
      <c r="D81" s="137">
        <v>1</v>
      </c>
      <c r="E81" s="137">
        <v>5</v>
      </c>
      <c r="F81" s="137">
        <v>0</v>
      </c>
      <c r="G81" s="137">
        <v>0</v>
      </c>
      <c r="H81" s="137">
        <v>6</v>
      </c>
      <c r="I81" s="84">
        <v>15833.6</v>
      </c>
      <c r="J81" s="84">
        <v>2112</v>
      </c>
      <c r="K81" s="170">
        <v>352</v>
      </c>
    </row>
    <row r="82" spans="1:11">
      <c r="A82" s="136" t="s">
        <v>281</v>
      </c>
      <c r="B82" s="136" t="s">
        <v>394</v>
      </c>
      <c r="C82" s="136" t="s">
        <v>112</v>
      </c>
      <c r="D82" s="137">
        <v>1</v>
      </c>
      <c r="E82" s="137">
        <v>4</v>
      </c>
      <c r="F82" s="137">
        <v>0</v>
      </c>
      <c r="G82" s="137">
        <v>0</v>
      </c>
      <c r="H82" s="137">
        <v>5</v>
      </c>
      <c r="I82" s="84">
        <v>14438.23</v>
      </c>
      <c r="J82" s="84">
        <v>1895.13</v>
      </c>
      <c r="K82" s="170">
        <v>379.03</v>
      </c>
    </row>
    <row r="83" spans="1:11">
      <c r="A83" s="136" t="s">
        <v>281</v>
      </c>
      <c r="B83" s="136" t="s">
        <v>394</v>
      </c>
      <c r="C83" s="136" t="s">
        <v>120</v>
      </c>
      <c r="D83" s="137">
        <v>0</v>
      </c>
      <c r="E83" s="137">
        <v>0</v>
      </c>
      <c r="F83" s="137">
        <v>0</v>
      </c>
      <c r="G83" s="137">
        <v>0</v>
      </c>
      <c r="H83" s="137">
        <v>0</v>
      </c>
      <c r="I83" s="84">
        <v>0</v>
      </c>
      <c r="J83" s="84">
        <v>0</v>
      </c>
      <c r="K83" s="170">
        <v>0</v>
      </c>
    </row>
    <row r="84" spans="1:11">
      <c r="A84" s="136" t="s">
        <v>281</v>
      </c>
      <c r="B84" s="136" t="s">
        <v>394</v>
      </c>
      <c r="C84" s="136" t="s">
        <v>121</v>
      </c>
      <c r="D84" s="137">
        <v>0</v>
      </c>
      <c r="E84" s="137">
        <v>1</v>
      </c>
      <c r="F84" s="137">
        <v>0</v>
      </c>
      <c r="G84" s="137">
        <v>0</v>
      </c>
      <c r="H84" s="137">
        <v>1</v>
      </c>
      <c r="I84" s="84">
        <v>2764.8</v>
      </c>
      <c r="J84" s="84">
        <v>345.6</v>
      </c>
      <c r="K84" s="170">
        <v>345.6</v>
      </c>
    </row>
    <row r="85" spans="1:11">
      <c r="A85" s="136" t="s">
        <v>281</v>
      </c>
      <c r="B85" s="136" t="s">
        <v>394</v>
      </c>
      <c r="C85" s="136" t="s">
        <v>122</v>
      </c>
      <c r="D85" s="137">
        <v>0</v>
      </c>
      <c r="E85" s="137">
        <v>0</v>
      </c>
      <c r="F85" s="137">
        <v>0</v>
      </c>
      <c r="G85" s="137">
        <v>0</v>
      </c>
      <c r="H85" s="137">
        <v>0</v>
      </c>
      <c r="I85" s="84">
        <v>0</v>
      </c>
      <c r="J85" s="84">
        <v>0</v>
      </c>
      <c r="K85" s="170">
        <v>0</v>
      </c>
    </row>
    <row r="86" spans="1:11">
      <c r="A86" s="136" t="s">
        <v>281</v>
      </c>
      <c r="B86" s="136" t="s">
        <v>394</v>
      </c>
      <c r="C86" s="136" t="s">
        <v>463</v>
      </c>
      <c r="D86" s="137">
        <v>0</v>
      </c>
      <c r="E86" s="137">
        <v>0</v>
      </c>
      <c r="F86" s="137">
        <v>0</v>
      </c>
      <c r="G86" s="137">
        <v>0</v>
      </c>
      <c r="H86" s="137">
        <v>0</v>
      </c>
      <c r="I86" s="84">
        <v>0</v>
      </c>
      <c r="J86" s="84">
        <v>0</v>
      </c>
      <c r="K86" s="170">
        <v>0</v>
      </c>
    </row>
    <row r="87" spans="1:11">
      <c r="A87" s="136" t="s">
        <v>281</v>
      </c>
      <c r="B87" s="136" t="s">
        <v>394</v>
      </c>
      <c r="C87" s="136" t="s">
        <v>541</v>
      </c>
      <c r="D87" s="137">
        <v>90</v>
      </c>
      <c r="E87" s="137">
        <v>65</v>
      </c>
      <c r="F87" s="137">
        <v>5</v>
      </c>
      <c r="G87" s="137">
        <v>0</v>
      </c>
      <c r="H87" s="137">
        <v>160</v>
      </c>
      <c r="I87" s="84">
        <v>759225.25</v>
      </c>
      <c r="J87" s="84">
        <v>67468.86</v>
      </c>
      <c r="K87" s="170">
        <v>421.68</v>
      </c>
    </row>
    <row r="88" spans="1:11">
      <c r="A88" s="136" t="s">
        <v>284</v>
      </c>
      <c r="B88" s="136" t="s">
        <v>395</v>
      </c>
      <c r="C88" s="136" t="s">
        <v>86</v>
      </c>
      <c r="D88" s="137">
        <v>0</v>
      </c>
      <c r="E88" s="137">
        <v>0</v>
      </c>
      <c r="F88" s="137">
        <v>0</v>
      </c>
      <c r="G88" s="137">
        <v>0</v>
      </c>
      <c r="H88" s="137">
        <v>0</v>
      </c>
      <c r="I88" s="84">
        <v>0</v>
      </c>
      <c r="J88" s="84">
        <v>0</v>
      </c>
      <c r="K88" s="170">
        <v>0</v>
      </c>
    </row>
    <row r="89" spans="1:11">
      <c r="A89" s="136" t="s">
        <v>284</v>
      </c>
      <c r="B89" s="136" t="s">
        <v>395</v>
      </c>
      <c r="C89" s="136" t="s">
        <v>87</v>
      </c>
      <c r="D89" s="137">
        <v>0</v>
      </c>
      <c r="E89" s="137">
        <v>0</v>
      </c>
      <c r="F89" s="137">
        <v>0</v>
      </c>
      <c r="G89" s="137">
        <v>0</v>
      </c>
      <c r="H89" s="137">
        <v>0</v>
      </c>
      <c r="I89" s="84">
        <v>0</v>
      </c>
      <c r="J89" s="84">
        <v>0</v>
      </c>
      <c r="K89" s="170">
        <v>0</v>
      </c>
    </row>
    <row r="90" spans="1:11">
      <c r="A90" s="136" t="s">
        <v>284</v>
      </c>
      <c r="B90" s="136" t="s">
        <v>395</v>
      </c>
      <c r="C90" s="136" t="s">
        <v>106</v>
      </c>
      <c r="D90" s="137">
        <v>2</v>
      </c>
      <c r="E90" s="137">
        <v>0</v>
      </c>
      <c r="F90" s="137">
        <v>0</v>
      </c>
      <c r="G90" s="137">
        <v>0</v>
      </c>
      <c r="H90" s="137">
        <v>2</v>
      </c>
      <c r="I90" s="84">
        <v>8724</v>
      </c>
      <c r="J90" s="84">
        <v>1134</v>
      </c>
      <c r="K90" s="170">
        <v>567</v>
      </c>
    </row>
    <row r="91" spans="1:11">
      <c r="A91" s="136" t="s">
        <v>284</v>
      </c>
      <c r="B91" s="136" t="s">
        <v>395</v>
      </c>
      <c r="C91" s="136" t="s">
        <v>107</v>
      </c>
      <c r="D91" s="137">
        <v>8</v>
      </c>
      <c r="E91" s="137">
        <v>1</v>
      </c>
      <c r="F91" s="137">
        <v>0</v>
      </c>
      <c r="G91" s="137">
        <v>0</v>
      </c>
      <c r="H91" s="137">
        <v>9</v>
      </c>
      <c r="I91" s="84">
        <v>20810.13</v>
      </c>
      <c r="J91" s="84">
        <v>5467.02</v>
      </c>
      <c r="K91" s="170">
        <v>607.45000000000005</v>
      </c>
    </row>
    <row r="92" spans="1:11">
      <c r="A92" s="136" t="s">
        <v>284</v>
      </c>
      <c r="B92" s="136" t="s">
        <v>395</v>
      </c>
      <c r="C92" s="136" t="s">
        <v>108</v>
      </c>
      <c r="D92" s="137">
        <v>2</v>
      </c>
      <c r="E92" s="137">
        <v>1</v>
      </c>
      <c r="F92" s="137">
        <v>0</v>
      </c>
      <c r="G92" s="137">
        <v>0</v>
      </c>
      <c r="H92" s="137">
        <v>3</v>
      </c>
      <c r="I92" s="84">
        <v>9408</v>
      </c>
      <c r="J92" s="84">
        <v>1881.6</v>
      </c>
      <c r="K92" s="170">
        <v>627.20000000000005</v>
      </c>
    </row>
    <row r="93" spans="1:11">
      <c r="A93" s="136" t="s">
        <v>284</v>
      </c>
      <c r="B93" s="136" t="s">
        <v>395</v>
      </c>
      <c r="C93" s="136" t="s">
        <v>109</v>
      </c>
      <c r="D93" s="137">
        <v>0</v>
      </c>
      <c r="E93" s="137">
        <v>0</v>
      </c>
      <c r="F93" s="137">
        <v>0</v>
      </c>
      <c r="G93" s="137">
        <v>0</v>
      </c>
      <c r="H93" s="137">
        <v>0</v>
      </c>
      <c r="I93" s="84">
        <v>0</v>
      </c>
      <c r="J93" s="84">
        <v>0</v>
      </c>
      <c r="K93" s="170">
        <v>0</v>
      </c>
    </row>
    <row r="94" spans="1:11">
      <c r="A94" s="136" t="s">
        <v>284</v>
      </c>
      <c r="B94" s="136" t="s">
        <v>395</v>
      </c>
      <c r="C94" s="136" t="s">
        <v>110</v>
      </c>
      <c r="D94" s="137">
        <v>0</v>
      </c>
      <c r="E94" s="137">
        <v>0</v>
      </c>
      <c r="F94" s="137">
        <v>0</v>
      </c>
      <c r="G94" s="137">
        <v>0</v>
      </c>
      <c r="H94" s="137">
        <v>0</v>
      </c>
      <c r="I94" s="84">
        <v>0</v>
      </c>
      <c r="J94" s="84">
        <v>0</v>
      </c>
      <c r="K94" s="170">
        <v>0</v>
      </c>
    </row>
    <row r="95" spans="1:11">
      <c r="A95" s="136" t="s">
        <v>284</v>
      </c>
      <c r="B95" s="136" t="s">
        <v>395</v>
      </c>
      <c r="C95" s="136" t="s">
        <v>111</v>
      </c>
      <c r="D95" s="137">
        <v>0</v>
      </c>
      <c r="E95" s="137">
        <v>2</v>
      </c>
      <c r="F95" s="137">
        <v>0</v>
      </c>
      <c r="G95" s="137">
        <v>0</v>
      </c>
      <c r="H95" s="137">
        <v>2</v>
      </c>
      <c r="I95" s="84">
        <v>2764.8</v>
      </c>
      <c r="J95" s="84">
        <v>691.2</v>
      </c>
      <c r="K95" s="170">
        <v>345.6</v>
      </c>
    </row>
    <row r="96" spans="1:11">
      <c r="A96" s="136" t="s">
        <v>284</v>
      </c>
      <c r="B96" s="136" t="s">
        <v>395</v>
      </c>
      <c r="C96" s="136" t="s">
        <v>112</v>
      </c>
      <c r="D96" s="137">
        <v>0</v>
      </c>
      <c r="E96" s="137">
        <v>2</v>
      </c>
      <c r="F96" s="137">
        <v>0</v>
      </c>
      <c r="G96" s="137">
        <v>0</v>
      </c>
      <c r="H96" s="137">
        <v>2</v>
      </c>
      <c r="I96" s="84">
        <v>1691.21</v>
      </c>
      <c r="J96" s="84">
        <v>691.2</v>
      </c>
      <c r="K96" s="170">
        <v>345.6</v>
      </c>
    </row>
    <row r="97" spans="1:11">
      <c r="A97" s="136" t="s">
        <v>284</v>
      </c>
      <c r="B97" s="136" t="s">
        <v>395</v>
      </c>
      <c r="C97" s="136" t="s">
        <v>120</v>
      </c>
      <c r="D97" s="137">
        <v>0</v>
      </c>
      <c r="E97" s="137">
        <v>0</v>
      </c>
      <c r="F97" s="137">
        <v>0</v>
      </c>
      <c r="G97" s="137">
        <v>0</v>
      </c>
      <c r="H97" s="137">
        <v>0</v>
      </c>
      <c r="I97" s="84">
        <v>0</v>
      </c>
      <c r="J97" s="84">
        <v>0</v>
      </c>
      <c r="K97" s="170">
        <v>0</v>
      </c>
    </row>
    <row r="98" spans="1:11">
      <c r="A98" s="136" t="s">
        <v>284</v>
      </c>
      <c r="B98" s="136" t="s">
        <v>395</v>
      </c>
      <c r="C98" s="136" t="s">
        <v>121</v>
      </c>
      <c r="D98" s="137">
        <v>0</v>
      </c>
      <c r="E98" s="137">
        <v>0</v>
      </c>
      <c r="F98" s="137">
        <v>0</v>
      </c>
      <c r="G98" s="137">
        <v>0</v>
      </c>
      <c r="H98" s="137">
        <v>0</v>
      </c>
      <c r="I98" s="84">
        <v>0</v>
      </c>
      <c r="J98" s="84">
        <v>0</v>
      </c>
      <c r="K98" s="170">
        <v>0</v>
      </c>
    </row>
    <row r="99" spans="1:11">
      <c r="A99" s="136" t="s">
        <v>284</v>
      </c>
      <c r="B99" s="136" t="s">
        <v>395</v>
      </c>
      <c r="C99" s="136" t="s">
        <v>122</v>
      </c>
      <c r="D99" s="137">
        <v>0</v>
      </c>
      <c r="E99" s="137">
        <v>0</v>
      </c>
      <c r="F99" s="137">
        <v>0</v>
      </c>
      <c r="G99" s="137">
        <v>0</v>
      </c>
      <c r="H99" s="137">
        <v>0</v>
      </c>
      <c r="I99" s="84">
        <v>0</v>
      </c>
      <c r="J99" s="84">
        <v>0</v>
      </c>
      <c r="K99" s="170">
        <v>0</v>
      </c>
    </row>
    <row r="100" spans="1:11">
      <c r="A100" s="136" t="s">
        <v>284</v>
      </c>
      <c r="B100" s="136" t="s">
        <v>395</v>
      </c>
      <c r="C100" s="136" t="s">
        <v>463</v>
      </c>
      <c r="D100" s="137">
        <v>0</v>
      </c>
      <c r="E100" s="137">
        <v>0</v>
      </c>
      <c r="F100" s="137">
        <v>0</v>
      </c>
      <c r="G100" s="137">
        <v>0</v>
      </c>
      <c r="H100" s="137">
        <v>0</v>
      </c>
      <c r="I100" s="84">
        <v>0</v>
      </c>
      <c r="J100" s="84">
        <v>0</v>
      </c>
      <c r="K100" s="170">
        <v>0</v>
      </c>
    </row>
    <row r="101" spans="1:11">
      <c r="A101" s="136" t="s">
        <v>284</v>
      </c>
      <c r="B101" s="136" t="s">
        <v>395</v>
      </c>
      <c r="C101" s="136" t="s">
        <v>541</v>
      </c>
      <c r="D101" s="137">
        <v>12</v>
      </c>
      <c r="E101" s="137">
        <v>6</v>
      </c>
      <c r="F101" s="137">
        <v>0</v>
      </c>
      <c r="G101" s="137">
        <v>0</v>
      </c>
      <c r="H101" s="137">
        <v>18</v>
      </c>
      <c r="I101" s="84">
        <v>43398.14</v>
      </c>
      <c r="J101" s="84">
        <v>9865.02</v>
      </c>
      <c r="K101" s="170">
        <v>548.06000000000006</v>
      </c>
    </row>
    <row r="102" spans="1:11">
      <c r="A102" s="136" t="s">
        <v>439</v>
      </c>
      <c r="B102" s="136" t="s">
        <v>413</v>
      </c>
      <c r="C102" s="136" t="s">
        <v>86</v>
      </c>
      <c r="D102" s="137">
        <v>0</v>
      </c>
      <c r="E102" s="137">
        <v>0</v>
      </c>
      <c r="F102" s="137">
        <v>0</v>
      </c>
      <c r="G102" s="137">
        <v>0</v>
      </c>
      <c r="H102" s="137">
        <v>0</v>
      </c>
      <c r="I102" s="84">
        <v>0</v>
      </c>
      <c r="J102" s="84">
        <v>0</v>
      </c>
      <c r="K102" s="170">
        <v>0</v>
      </c>
    </row>
    <row r="103" spans="1:11">
      <c r="A103" s="136" t="s">
        <v>439</v>
      </c>
      <c r="B103" s="136" t="s">
        <v>413</v>
      </c>
      <c r="C103" s="136" t="s">
        <v>87</v>
      </c>
      <c r="D103" s="137">
        <v>0</v>
      </c>
      <c r="E103" s="137">
        <v>0</v>
      </c>
      <c r="F103" s="137">
        <v>0</v>
      </c>
      <c r="G103" s="137">
        <v>0</v>
      </c>
      <c r="H103" s="137">
        <v>0</v>
      </c>
      <c r="I103" s="84">
        <v>0</v>
      </c>
      <c r="J103" s="84">
        <v>0</v>
      </c>
      <c r="K103" s="170">
        <v>0</v>
      </c>
    </row>
    <row r="104" spans="1:11">
      <c r="A104" s="136" t="s">
        <v>439</v>
      </c>
      <c r="B104" s="136" t="s">
        <v>413</v>
      </c>
      <c r="C104" s="136" t="s">
        <v>106</v>
      </c>
      <c r="D104" s="137">
        <v>0</v>
      </c>
      <c r="E104" s="137">
        <v>0</v>
      </c>
      <c r="F104" s="137">
        <v>0</v>
      </c>
      <c r="G104" s="137">
        <v>0</v>
      </c>
      <c r="H104" s="137">
        <v>0</v>
      </c>
      <c r="I104" s="84">
        <v>0</v>
      </c>
      <c r="J104" s="84">
        <v>0</v>
      </c>
      <c r="K104" s="170">
        <v>0</v>
      </c>
    </row>
    <row r="105" spans="1:11">
      <c r="A105" s="136" t="s">
        <v>439</v>
      </c>
      <c r="B105" s="136" t="s">
        <v>413</v>
      </c>
      <c r="C105" s="136" t="s">
        <v>107</v>
      </c>
      <c r="D105" s="137">
        <v>0</v>
      </c>
      <c r="E105" s="137">
        <v>0</v>
      </c>
      <c r="F105" s="137">
        <v>0</v>
      </c>
      <c r="G105" s="137">
        <v>0</v>
      </c>
      <c r="H105" s="137">
        <v>0</v>
      </c>
      <c r="I105" s="84">
        <v>0</v>
      </c>
      <c r="J105" s="84">
        <v>0</v>
      </c>
      <c r="K105" s="170">
        <v>0</v>
      </c>
    </row>
    <row r="106" spans="1:11">
      <c r="A106" s="136" t="s">
        <v>439</v>
      </c>
      <c r="B106" s="136" t="s">
        <v>413</v>
      </c>
      <c r="C106" s="136" t="s">
        <v>108</v>
      </c>
      <c r="D106" s="137">
        <v>0</v>
      </c>
      <c r="E106" s="137">
        <v>0</v>
      </c>
      <c r="F106" s="137">
        <v>0</v>
      </c>
      <c r="G106" s="137">
        <v>0</v>
      </c>
      <c r="H106" s="137">
        <v>0</v>
      </c>
      <c r="I106" s="84">
        <v>0</v>
      </c>
      <c r="J106" s="84">
        <v>0</v>
      </c>
      <c r="K106" s="170">
        <v>0</v>
      </c>
    </row>
    <row r="107" spans="1:11">
      <c r="A107" s="136" t="s">
        <v>439</v>
      </c>
      <c r="B107" s="136" t="s">
        <v>413</v>
      </c>
      <c r="C107" s="136" t="s">
        <v>109</v>
      </c>
      <c r="D107" s="137">
        <v>0</v>
      </c>
      <c r="E107" s="137">
        <v>0</v>
      </c>
      <c r="F107" s="137">
        <v>0</v>
      </c>
      <c r="G107" s="137">
        <v>0</v>
      </c>
      <c r="H107" s="137">
        <v>0</v>
      </c>
      <c r="I107" s="84">
        <v>0</v>
      </c>
      <c r="J107" s="84">
        <v>0</v>
      </c>
      <c r="K107" s="170">
        <v>0</v>
      </c>
    </row>
    <row r="108" spans="1:11">
      <c r="A108" s="136" t="s">
        <v>439</v>
      </c>
      <c r="B108" s="136" t="s">
        <v>413</v>
      </c>
      <c r="C108" s="136" t="s">
        <v>110</v>
      </c>
      <c r="D108" s="137">
        <v>0</v>
      </c>
      <c r="E108" s="137">
        <v>0</v>
      </c>
      <c r="F108" s="137">
        <v>0</v>
      </c>
      <c r="G108" s="137">
        <v>0</v>
      </c>
      <c r="H108" s="137">
        <v>0</v>
      </c>
      <c r="I108" s="84">
        <v>0</v>
      </c>
      <c r="J108" s="84">
        <v>0</v>
      </c>
      <c r="K108" s="170">
        <v>0</v>
      </c>
    </row>
    <row r="109" spans="1:11">
      <c r="A109" s="136" t="s">
        <v>439</v>
      </c>
      <c r="B109" s="136" t="s">
        <v>413</v>
      </c>
      <c r="C109" s="136" t="s">
        <v>111</v>
      </c>
      <c r="D109" s="137">
        <v>0</v>
      </c>
      <c r="E109" s="137">
        <v>0</v>
      </c>
      <c r="F109" s="137">
        <v>0</v>
      </c>
      <c r="G109" s="137">
        <v>0</v>
      </c>
      <c r="H109" s="137">
        <v>0</v>
      </c>
      <c r="I109" s="84">
        <v>0</v>
      </c>
      <c r="J109" s="84">
        <v>0</v>
      </c>
      <c r="K109" s="170">
        <v>0</v>
      </c>
    </row>
    <row r="110" spans="1:11">
      <c r="A110" s="136" t="s">
        <v>439</v>
      </c>
      <c r="B110" s="136" t="s">
        <v>413</v>
      </c>
      <c r="C110" s="136" t="s">
        <v>112</v>
      </c>
      <c r="D110" s="137">
        <v>0</v>
      </c>
      <c r="E110" s="137">
        <v>0</v>
      </c>
      <c r="F110" s="137">
        <v>0</v>
      </c>
      <c r="G110" s="137">
        <v>0</v>
      </c>
      <c r="H110" s="137">
        <v>0</v>
      </c>
      <c r="I110" s="84">
        <v>0</v>
      </c>
      <c r="J110" s="84">
        <v>0</v>
      </c>
      <c r="K110" s="170">
        <v>0</v>
      </c>
    </row>
    <row r="111" spans="1:11">
      <c r="A111" s="136" t="s">
        <v>439</v>
      </c>
      <c r="B111" s="136" t="s">
        <v>413</v>
      </c>
      <c r="C111" s="136" t="s">
        <v>120</v>
      </c>
      <c r="D111" s="137">
        <v>0</v>
      </c>
      <c r="E111" s="137">
        <v>0</v>
      </c>
      <c r="F111" s="137">
        <v>0</v>
      </c>
      <c r="G111" s="137">
        <v>0</v>
      </c>
      <c r="H111" s="137">
        <v>0</v>
      </c>
      <c r="I111" s="84">
        <v>0</v>
      </c>
      <c r="J111" s="84">
        <v>0</v>
      </c>
      <c r="K111" s="170">
        <v>0</v>
      </c>
    </row>
    <row r="112" spans="1:11">
      <c r="A112" s="136" t="s">
        <v>439</v>
      </c>
      <c r="B112" s="136" t="s">
        <v>413</v>
      </c>
      <c r="C112" s="136" t="s">
        <v>121</v>
      </c>
      <c r="D112" s="137">
        <v>0</v>
      </c>
      <c r="E112" s="137">
        <v>0</v>
      </c>
      <c r="F112" s="137">
        <v>0</v>
      </c>
      <c r="G112" s="137">
        <v>0</v>
      </c>
      <c r="H112" s="137">
        <v>0</v>
      </c>
      <c r="I112" s="84">
        <v>0</v>
      </c>
      <c r="J112" s="84">
        <v>0</v>
      </c>
      <c r="K112" s="170">
        <v>0</v>
      </c>
    </row>
    <row r="113" spans="1:11">
      <c r="A113" s="136" t="s">
        <v>439</v>
      </c>
      <c r="B113" s="136" t="s">
        <v>413</v>
      </c>
      <c r="C113" s="136" t="s">
        <v>122</v>
      </c>
      <c r="D113" s="137">
        <v>0</v>
      </c>
      <c r="E113" s="137">
        <v>0</v>
      </c>
      <c r="F113" s="137">
        <v>0</v>
      </c>
      <c r="G113" s="137">
        <v>0</v>
      </c>
      <c r="H113" s="137">
        <v>0</v>
      </c>
      <c r="I113" s="84">
        <v>0</v>
      </c>
      <c r="J113" s="84">
        <v>0</v>
      </c>
      <c r="K113" s="170">
        <v>0</v>
      </c>
    </row>
    <row r="114" spans="1:11">
      <c r="A114" s="136" t="s">
        <v>439</v>
      </c>
      <c r="B114" s="136" t="s">
        <v>413</v>
      </c>
      <c r="C114" s="136" t="s">
        <v>463</v>
      </c>
      <c r="D114" s="137">
        <v>0</v>
      </c>
      <c r="E114" s="137">
        <v>0</v>
      </c>
      <c r="F114" s="137">
        <v>0</v>
      </c>
      <c r="G114" s="137">
        <v>0</v>
      </c>
      <c r="H114" s="137">
        <v>0</v>
      </c>
      <c r="I114" s="84">
        <v>0</v>
      </c>
      <c r="J114" s="84">
        <v>0</v>
      </c>
      <c r="K114" s="170">
        <v>0</v>
      </c>
    </row>
    <row r="115" spans="1:11">
      <c r="A115" s="136" t="s">
        <v>439</v>
      </c>
      <c r="B115" s="136" t="s">
        <v>413</v>
      </c>
      <c r="C115" s="136" t="s">
        <v>541</v>
      </c>
      <c r="D115" s="137">
        <v>0</v>
      </c>
      <c r="E115" s="137">
        <v>0</v>
      </c>
      <c r="F115" s="137">
        <v>0</v>
      </c>
      <c r="G115" s="137">
        <v>0</v>
      </c>
      <c r="H115" s="137">
        <v>0</v>
      </c>
      <c r="I115" s="84">
        <v>0</v>
      </c>
      <c r="J115" s="84">
        <v>0</v>
      </c>
      <c r="K115" s="170">
        <v>0</v>
      </c>
    </row>
    <row r="116" spans="1:11">
      <c r="A116" s="136" t="s">
        <v>431</v>
      </c>
      <c r="B116" s="136" t="s">
        <v>624</v>
      </c>
      <c r="C116" s="136" t="s">
        <v>86</v>
      </c>
      <c r="D116" s="137">
        <v>0</v>
      </c>
      <c r="E116" s="137">
        <v>0</v>
      </c>
      <c r="F116" s="137">
        <v>0</v>
      </c>
      <c r="G116" s="137">
        <v>0</v>
      </c>
      <c r="H116" s="137">
        <v>0</v>
      </c>
      <c r="I116" s="84">
        <v>0</v>
      </c>
      <c r="J116" s="84">
        <v>0</v>
      </c>
      <c r="K116" s="170">
        <v>0</v>
      </c>
    </row>
    <row r="117" spans="1:11">
      <c r="A117" s="136" t="s">
        <v>431</v>
      </c>
      <c r="B117" s="136" t="s">
        <v>624</v>
      </c>
      <c r="C117" s="136" t="s">
        <v>87</v>
      </c>
      <c r="D117" s="137">
        <v>0</v>
      </c>
      <c r="E117" s="137">
        <v>0</v>
      </c>
      <c r="F117" s="137">
        <v>0</v>
      </c>
      <c r="G117" s="137">
        <v>0</v>
      </c>
      <c r="H117" s="137">
        <v>0</v>
      </c>
      <c r="I117" s="84">
        <v>0</v>
      </c>
      <c r="J117" s="84">
        <v>0</v>
      </c>
      <c r="K117" s="170">
        <v>0</v>
      </c>
    </row>
    <row r="118" spans="1:11">
      <c r="A118" s="136" t="s">
        <v>431</v>
      </c>
      <c r="B118" s="136" t="s">
        <v>624</v>
      </c>
      <c r="C118" s="136" t="s">
        <v>106</v>
      </c>
      <c r="D118" s="137">
        <v>0</v>
      </c>
      <c r="E118" s="137">
        <v>0</v>
      </c>
      <c r="F118" s="137">
        <v>0</v>
      </c>
      <c r="G118" s="137">
        <v>0</v>
      </c>
      <c r="H118" s="137">
        <v>0</v>
      </c>
      <c r="I118" s="84">
        <v>0</v>
      </c>
      <c r="J118" s="84">
        <v>0</v>
      </c>
      <c r="K118" s="170">
        <v>0</v>
      </c>
    </row>
    <row r="119" spans="1:11">
      <c r="A119" s="136" t="s">
        <v>431</v>
      </c>
      <c r="B119" s="136" t="s">
        <v>624</v>
      </c>
      <c r="C119" s="136" t="s">
        <v>107</v>
      </c>
      <c r="D119" s="137">
        <v>0</v>
      </c>
      <c r="E119" s="137">
        <v>0</v>
      </c>
      <c r="F119" s="137">
        <v>0</v>
      </c>
      <c r="G119" s="137">
        <v>0</v>
      </c>
      <c r="H119" s="137">
        <v>0</v>
      </c>
      <c r="I119" s="84">
        <v>0</v>
      </c>
      <c r="J119" s="84">
        <v>0</v>
      </c>
      <c r="K119" s="170">
        <v>0</v>
      </c>
    </row>
    <row r="120" spans="1:11">
      <c r="A120" s="136" t="s">
        <v>431</v>
      </c>
      <c r="B120" s="136" t="s">
        <v>624</v>
      </c>
      <c r="C120" s="136" t="s">
        <v>108</v>
      </c>
      <c r="D120" s="137">
        <v>0</v>
      </c>
      <c r="E120" s="137">
        <v>0</v>
      </c>
      <c r="F120" s="137">
        <v>0</v>
      </c>
      <c r="G120" s="137">
        <v>0</v>
      </c>
      <c r="H120" s="137">
        <v>0</v>
      </c>
      <c r="I120" s="84">
        <v>0</v>
      </c>
      <c r="J120" s="84">
        <v>0</v>
      </c>
      <c r="K120" s="170">
        <v>0</v>
      </c>
    </row>
    <row r="121" spans="1:11">
      <c r="A121" s="136" t="s">
        <v>431</v>
      </c>
      <c r="B121" s="136" t="s">
        <v>624</v>
      </c>
      <c r="C121" s="136" t="s">
        <v>109</v>
      </c>
      <c r="D121" s="137">
        <v>0</v>
      </c>
      <c r="E121" s="137">
        <v>0</v>
      </c>
      <c r="F121" s="137">
        <v>0</v>
      </c>
      <c r="G121" s="137">
        <v>0</v>
      </c>
      <c r="H121" s="137">
        <v>0</v>
      </c>
      <c r="I121" s="84">
        <v>0</v>
      </c>
      <c r="J121" s="84">
        <v>0</v>
      </c>
      <c r="K121" s="170">
        <v>0</v>
      </c>
    </row>
    <row r="122" spans="1:11">
      <c r="A122" s="136" t="s">
        <v>431</v>
      </c>
      <c r="B122" s="136" t="s">
        <v>624</v>
      </c>
      <c r="C122" s="136" t="s">
        <v>110</v>
      </c>
      <c r="D122" s="137">
        <v>0</v>
      </c>
      <c r="E122" s="137">
        <v>0</v>
      </c>
      <c r="F122" s="137">
        <v>0</v>
      </c>
      <c r="G122" s="137">
        <v>0</v>
      </c>
      <c r="H122" s="137">
        <v>0</v>
      </c>
      <c r="I122" s="84">
        <v>0</v>
      </c>
      <c r="J122" s="84">
        <v>0</v>
      </c>
      <c r="K122" s="170">
        <v>0</v>
      </c>
    </row>
    <row r="123" spans="1:11">
      <c r="A123" s="136" t="s">
        <v>431</v>
      </c>
      <c r="B123" s="136" t="s">
        <v>624</v>
      </c>
      <c r="C123" s="136" t="s">
        <v>111</v>
      </c>
      <c r="D123" s="137">
        <v>0</v>
      </c>
      <c r="E123" s="137">
        <v>0</v>
      </c>
      <c r="F123" s="137">
        <v>0</v>
      </c>
      <c r="G123" s="137">
        <v>0</v>
      </c>
      <c r="H123" s="137">
        <v>0</v>
      </c>
      <c r="I123" s="84">
        <v>0</v>
      </c>
      <c r="J123" s="84">
        <v>0</v>
      </c>
      <c r="K123" s="170">
        <v>0</v>
      </c>
    </row>
    <row r="124" spans="1:11">
      <c r="A124" s="136" t="s">
        <v>431</v>
      </c>
      <c r="B124" s="136" t="s">
        <v>624</v>
      </c>
      <c r="C124" s="136" t="s">
        <v>112</v>
      </c>
      <c r="D124" s="137">
        <v>0</v>
      </c>
      <c r="E124" s="137">
        <v>0</v>
      </c>
      <c r="F124" s="137">
        <v>0</v>
      </c>
      <c r="G124" s="137">
        <v>0</v>
      </c>
      <c r="H124" s="137">
        <v>0</v>
      </c>
      <c r="I124" s="84">
        <v>0</v>
      </c>
      <c r="J124" s="84">
        <v>0</v>
      </c>
      <c r="K124" s="170">
        <v>0</v>
      </c>
    </row>
    <row r="125" spans="1:11">
      <c r="A125" s="136" t="s">
        <v>431</v>
      </c>
      <c r="B125" s="136" t="s">
        <v>624</v>
      </c>
      <c r="C125" s="136" t="s">
        <v>120</v>
      </c>
      <c r="D125" s="137">
        <v>0</v>
      </c>
      <c r="E125" s="137">
        <v>0</v>
      </c>
      <c r="F125" s="137">
        <v>0</v>
      </c>
      <c r="G125" s="137">
        <v>0</v>
      </c>
      <c r="H125" s="137">
        <v>0</v>
      </c>
      <c r="I125" s="84">
        <v>0</v>
      </c>
      <c r="J125" s="84">
        <v>0</v>
      </c>
      <c r="K125" s="170">
        <v>0</v>
      </c>
    </row>
    <row r="126" spans="1:11">
      <c r="A126" s="136" t="s">
        <v>431</v>
      </c>
      <c r="B126" s="136" t="s">
        <v>624</v>
      </c>
      <c r="C126" s="136" t="s">
        <v>121</v>
      </c>
      <c r="D126" s="137">
        <v>0</v>
      </c>
      <c r="E126" s="137">
        <v>0</v>
      </c>
      <c r="F126" s="137">
        <v>0</v>
      </c>
      <c r="G126" s="137">
        <v>0</v>
      </c>
      <c r="H126" s="137">
        <v>0</v>
      </c>
      <c r="I126" s="84">
        <v>0</v>
      </c>
      <c r="J126" s="84">
        <v>0</v>
      </c>
      <c r="K126" s="170">
        <v>0</v>
      </c>
    </row>
    <row r="127" spans="1:11">
      <c r="A127" s="136" t="s">
        <v>431</v>
      </c>
      <c r="B127" s="136" t="s">
        <v>624</v>
      </c>
      <c r="C127" s="136" t="s">
        <v>122</v>
      </c>
      <c r="D127" s="137">
        <v>0</v>
      </c>
      <c r="E127" s="137">
        <v>0</v>
      </c>
      <c r="F127" s="137">
        <v>0</v>
      </c>
      <c r="G127" s="137">
        <v>0</v>
      </c>
      <c r="H127" s="137">
        <v>0</v>
      </c>
      <c r="I127" s="84">
        <v>0</v>
      </c>
      <c r="J127" s="84">
        <v>0</v>
      </c>
      <c r="K127" s="170">
        <v>0</v>
      </c>
    </row>
    <row r="128" spans="1:11">
      <c r="A128" s="136" t="s">
        <v>431</v>
      </c>
      <c r="B128" s="136" t="s">
        <v>624</v>
      </c>
      <c r="C128" s="136" t="s">
        <v>463</v>
      </c>
      <c r="D128" s="137">
        <v>0</v>
      </c>
      <c r="E128" s="137">
        <v>0</v>
      </c>
      <c r="F128" s="137">
        <v>0</v>
      </c>
      <c r="G128" s="137">
        <v>0</v>
      </c>
      <c r="H128" s="137">
        <v>0</v>
      </c>
      <c r="I128" s="84">
        <v>0</v>
      </c>
      <c r="J128" s="84">
        <v>0</v>
      </c>
      <c r="K128" s="170">
        <v>0</v>
      </c>
    </row>
    <row r="129" spans="1:11">
      <c r="A129" s="136" t="s">
        <v>431</v>
      </c>
      <c r="B129" s="136" t="s">
        <v>624</v>
      </c>
      <c r="C129" s="136" t="s">
        <v>541</v>
      </c>
      <c r="D129" s="137">
        <v>0</v>
      </c>
      <c r="E129" s="137">
        <v>0</v>
      </c>
      <c r="F129" s="137">
        <v>0</v>
      </c>
      <c r="G129" s="137">
        <v>0</v>
      </c>
      <c r="H129" s="137">
        <v>0</v>
      </c>
      <c r="I129" s="84">
        <v>0</v>
      </c>
      <c r="J129" s="84">
        <v>0</v>
      </c>
      <c r="K129" s="170">
        <v>0</v>
      </c>
    </row>
    <row r="130" spans="1:11" ht="16.5" customHeight="1">
      <c r="A130" s="136" t="s">
        <v>434</v>
      </c>
      <c r="B130" s="136" t="s">
        <v>407</v>
      </c>
      <c r="C130" s="136" t="s">
        <v>86</v>
      </c>
      <c r="D130" s="137">
        <v>0</v>
      </c>
      <c r="E130" s="137">
        <v>0</v>
      </c>
      <c r="F130" s="137">
        <v>0</v>
      </c>
      <c r="G130" s="137">
        <v>0</v>
      </c>
      <c r="H130" s="137">
        <v>0</v>
      </c>
      <c r="I130" s="84">
        <v>0</v>
      </c>
      <c r="J130" s="84">
        <v>0</v>
      </c>
      <c r="K130" s="170">
        <v>0</v>
      </c>
    </row>
    <row r="131" spans="1:11" ht="16.5" customHeight="1">
      <c r="A131" s="136" t="s">
        <v>434</v>
      </c>
      <c r="B131" s="136" t="s">
        <v>407</v>
      </c>
      <c r="C131" s="136" t="s">
        <v>87</v>
      </c>
      <c r="D131" s="137">
        <v>0</v>
      </c>
      <c r="E131" s="137">
        <v>0</v>
      </c>
      <c r="F131" s="137">
        <v>0</v>
      </c>
      <c r="G131" s="137">
        <v>0</v>
      </c>
      <c r="H131" s="137">
        <v>0</v>
      </c>
      <c r="I131" s="84">
        <v>0</v>
      </c>
      <c r="J131" s="84">
        <v>0</v>
      </c>
      <c r="K131" s="170">
        <v>0</v>
      </c>
    </row>
    <row r="132" spans="1:11" ht="15.75" customHeight="1">
      <c r="A132" s="136" t="s">
        <v>434</v>
      </c>
      <c r="B132" s="136" t="s">
        <v>407</v>
      </c>
      <c r="C132" s="136" t="s">
        <v>106</v>
      </c>
      <c r="D132" s="137">
        <v>0</v>
      </c>
      <c r="E132" s="137">
        <v>0</v>
      </c>
      <c r="F132" s="137">
        <v>0</v>
      </c>
      <c r="G132" s="137">
        <v>0</v>
      </c>
      <c r="H132" s="137">
        <v>0</v>
      </c>
      <c r="I132" s="84">
        <v>0</v>
      </c>
      <c r="J132" s="84">
        <v>0</v>
      </c>
      <c r="K132" s="170">
        <v>0</v>
      </c>
    </row>
    <row r="133" spans="1:11" ht="18" customHeight="1">
      <c r="A133" s="136" t="s">
        <v>434</v>
      </c>
      <c r="B133" s="136" t="s">
        <v>407</v>
      </c>
      <c r="C133" s="136" t="s">
        <v>107</v>
      </c>
      <c r="D133" s="137">
        <v>0</v>
      </c>
      <c r="E133" s="137">
        <v>0</v>
      </c>
      <c r="F133" s="137">
        <v>0</v>
      </c>
      <c r="G133" s="137">
        <v>0</v>
      </c>
      <c r="H133" s="137">
        <v>0</v>
      </c>
      <c r="I133" s="84">
        <v>0</v>
      </c>
      <c r="J133" s="84">
        <v>0</v>
      </c>
      <c r="K133" s="170">
        <v>0</v>
      </c>
    </row>
    <row r="134" spans="1:11" ht="15" customHeight="1">
      <c r="A134" s="136" t="s">
        <v>434</v>
      </c>
      <c r="B134" s="136" t="s">
        <v>407</v>
      </c>
      <c r="C134" s="136" t="s">
        <v>108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84">
        <v>0</v>
      </c>
      <c r="J134" s="84">
        <v>0</v>
      </c>
      <c r="K134" s="170">
        <v>0</v>
      </c>
    </row>
    <row r="135" spans="1:11" ht="15.75" customHeight="1">
      <c r="A135" s="136" t="s">
        <v>434</v>
      </c>
      <c r="B135" s="136" t="s">
        <v>407</v>
      </c>
      <c r="C135" s="136" t="s">
        <v>109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84">
        <v>0</v>
      </c>
      <c r="J135" s="84">
        <v>0</v>
      </c>
      <c r="K135" s="170">
        <v>0</v>
      </c>
    </row>
    <row r="136" spans="1:11" ht="16.5" customHeight="1">
      <c r="A136" s="136" t="s">
        <v>434</v>
      </c>
      <c r="B136" s="136" t="s">
        <v>407</v>
      </c>
      <c r="C136" s="136" t="s">
        <v>110</v>
      </c>
      <c r="D136" s="137">
        <v>0</v>
      </c>
      <c r="E136" s="137">
        <v>0</v>
      </c>
      <c r="F136" s="137">
        <v>0</v>
      </c>
      <c r="G136" s="137">
        <v>0</v>
      </c>
      <c r="H136" s="137">
        <v>0</v>
      </c>
      <c r="I136" s="84">
        <v>0</v>
      </c>
      <c r="J136" s="84">
        <v>0</v>
      </c>
      <c r="K136" s="170">
        <v>0</v>
      </c>
    </row>
    <row r="137" spans="1:11" ht="18" customHeight="1">
      <c r="A137" s="136" t="s">
        <v>434</v>
      </c>
      <c r="B137" s="136" t="s">
        <v>407</v>
      </c>
      <c r="C137" s="136" t="s">
        <v>111</v>
      </c>
      <c r="D137" s="137">
        <v>0</v>
      </c>
      <c r="E137" s="137">
        <v>0</v>
      </c>
      <c r="F137" s="137">
        <v>0</v>
      </c>
      <c r="G137" s="137">
        <v>0</v>
      </c>
      <c r="H137" s="137">
        <v>0</v>
      </c>
      <c r="I137" s="84">
        <v>0</v>
      </c>
      <c r="J137" s="84">
        <v>0</v>
      </c>
      <c r="K137" s="170">
        <v>0</v>
      </c>
    </row>
    <row r="138" spans="1:11" ht="17.25" customHeight="1">
      <c r="A138" s="136" t="s">
        <v>434</v>
      </c>
      <c r="B138" s="136" t="s">
        <v>407</v>
      </c>
      <c r="C138" s="136" t="s">
        <v>112</v>
      </c>
      <c r="D138" s="137">
        <v>0</v>
      </c>
      <c r="E138" s="137">
        <v>0</v>
      </c>
      <c r="F138" s="137">
        <v>0</v>
      </c>
      <c r="G138" s="137">
        <v>0</v>
      </c>
      <c r="H138" s="137">
        <v>0</v>
      </c>
      <c r="I138" s="84">
        <v>0</v>
      </c>
      <c r="J138" s="84">
        <v>0</v>
      </c>
      <c r="K138" s="170">
        <v>0</v>
      </c>
    </row>
    <row r="139" spans="1:11" ht="16.5" customHeight="1">
      <c r="A139" s="136" t="s">
        <v>434</v>
      </c>
      <c r="B139" s="136" t="s">
        <v>407</v>
      </c>
      <c r="C139" s="136" t="s">
        <v>120</v>
      </c>
      <c r="D139" s="137">
        <v>0</v>
      </c>
      <c r="E139" s="137">
        <v>0</v>
      </c>
      <c r="F139" s="137">
        <v>0</v>
      </c>
      <c r="G139" s="137">
        <v>0</v>
      </c>
      <c r="H139" s="137">
        <v>0</v>
      </c>
      <c r="I139" s="84">
        <v>0</v>
      </c>
      <c r="J139" s="84">
        <v>0</v>
      </c>
      <c r="K139" s="170">
        <v>0</v>
      </c>
    </row>
    <row r="140" spans="1:11" ht="16.5" customHeight="1">
      <c r="A140" s="136" t="s">
        <v>434</v>
      </c>
      <c r="B140" s="136" t="s">
        <v>407</v>
      </c>
      <c r="C140" s="136" t="s">
        <v>121</v>
      </c>
      <c r="D140" s="137">
        <v>0</v>
      </c>
      <c r="E140" s="137">
        <v>0</v>
      </c>
      <c r="F140" s="137">
        <v>0</v>
      </c>
      <c r="G140" s="137">
        <v>0</v>
      </c>
      <c r="H140" s="137">
        <v>0</v>
      </c>
      <c r="I140" s="84">
        <v>0</v>
      </c>
      <c r="J140" s="84">
        <v>0</v>
      </c>
      <c r="K140" s="170">
        <v>0</v>
      </c>
    </row>
    <row r="141" spans="1:11" ht="20.25" customHeight="1">
      <c r="A141" s="136" t="s">
        <v>434</v>
      </c>
      <c r="B141" s="136" t="s">
        <v>407</v>
      </c>
      <c r="C141" s="136" t="s">
        <v>122</v>
      </c>
      <c r="D141" s="137">
        <v>0</v>
      </c>
      <c r="E141" s="137">
        <v>0</v>
      </c>
      <c r="F141" s="137">
        <v>0</v>
      </c>
      <c r="G141" s="137">
        <v>0</v>
      </c>
      <c r="H141" s="137">
        <v>0</v>
      </c>
      <c r="I141" s="84">
        <v>0</v>
      </c>
      <c r="J141" s="84">
        <v>0</v>
      </c>
      <c r="K141" s="170">
        <v>0</v>
      </c>
    </row>
    <row r="142" spans="1:11" ht="17.25" customHeight="1">
      <c r="A142" s="136" t="s">
        <v>434</v>
      </c>
      <c r="B142" s="136" t="s">
        <v>407</v>
      </c>
      <c r="C142" s="136" t="s">
        <v>463</v>
      </c>
      <c r="D142" s="137">
        <v>0</v>
      </c>
      <c r="E142" s="137">
        <v>0</v>
      </c>
      <c r="F142" s="137">
        <v>0</v>
      </c>
      <c r="G142" s="137">
        <v>0</v>
      </c>
      <c r="H142" s="137">
        <v>0</v>
      </c>
      <c r="I142" s="84">
        <v>0</v>
      </c>
      <c r="J142" s="84">
        <v>0</v>
      </c>
      <c r="K142" s="170">
        <v>0</v>
      </c>
    </row>
    <row r="143" spans="1:11" ht="18" customHeight="1">
      <c r="A143" s="136" t="s">
        <v>434</v>
      </c>
      <c r="B143" s="136" t="s">
        <v>407</v>
      </c>
      <c r="C143" s="136" t="s">
        <v>541</v>
      </c>
      <c r="D143" s="137">
        <v>0</v>
      </c>
      <c r="E143" s="137">
        <v>0</v>
      </c>
      <c r="F143" s="137">
        <v>0</v>
      </c>
      <c r="G143" s="137">
        <v>0</v>
      </c>
      <c r="H143" s="137">
        <v>0</v>
      </c>
      <c r="I143" s="84">
        <v>0</v>
      </c>
      <c r="J143" s="84">
        <v>0</v>
      </c>
      <c r="K143" s="170">
        <v>0</v>
      </c>
    </row>
    <row r="144" spans="1:11">
      <c r="A144" s="136" t="s">
        <v>429</v>
      </c>
      <c r="B144" s="136" t="s">
        <v>671</v>
      </c>
      <c r="C144" s="136" t="s">
        <v>86</v>
      </c>
      <c r="D144" s="137">
        <v>0</v>
      </c>
      <c r="E144" s="137">
        <v>0</v>
      </c>
      <c r="F144" s="137">
        <v>0</v>
      </c>
      <c r="G144" s="137">
        <v>0</v>
      </c>
      <c r="H144" s="137">
        <v>0</v>
      </c>
      <c r="I144" s="84">
        <v>0</v>
      </c>
      <c r="J144" s="84">
        <v>0</v>
      </c>
      <c r="K144" s="170">
        <v>0</v>
      </c>
    </row>
    <row r="145" spans="1:11">
      <c r="A145" s="136" t="s">
        <v>429</v>
      </c>
      <c r="B145" s="136" t="s">
        <v>671</v>
      </c>
      <c r="C145" s="136" t="s">
        <v>87</v>
      </c>
      <c r="D145" s="137">
        <v>0</v>
      </c>
      <c r="E145" s="137">
        <v>0</v>
      </c>
      <c r="F145" s="137">
        <v>0</v>
      </c>
      <c r="G145" s="137">
        <v>0</v>
      </c>
      <c r="H145" s="137">
        <v>0</v>
      </c>
      <c r="I145" s="84">
        <v>0</v>
      </c>
      <c r="J145" s="84">
        <v>0</v>
      </c>
      <c r="K145" s="170">
        <v>0</v>
      </c>
    </row>
    <row r="146" spans="1:11">
      <c r="A146" s="136" t="s">
        <v>429</v>
      </c>
      <c r="B146" s="136" t="s">
        <v>671</v>
      </c>
      <c r="C146" s="136" t="s">
        <v>106</v>
      </c>
      <c r="D146" s="137">
        <v>0</v>
      </c>
      <c r="E146" s="137">
        <v>0</v>
      </c>
      <c r="F146" s="137">
        <v>0</v>
      </c>
      <c r="G146" s="137">
        <v>0</v>
      </c>
      <c r="H146" s="137">
        <v>0</v>
      </c>
      <c r="I146" s="84">
        <v>0</v>
      </c>
      <c r="J146" s="84">
        <v>0</v>
      </c>
      <c r="K146" s="170">
        <v>0</v>
      </c>
    </row>
    <row r="147" spans="1:11">
      <c r="A147" s="136" t="s">
        <v>429</v>
      </c>
      <c r="B147" s="136" t="s">
        <v>671</v>
      </c>
      <c r="C147" s="136" t="s">
        <v>107</v>
      </c>
      <c r="D147" s="137">
        <v>0</v>
      </c>
      <c r="E147" s="137">
        <v>0</v>
      </c>
      <c r="F147" s="137">
        <v>0</v>
      </c>
      <c r="G147" s="137">
        <v>0</v>
      </c>
      <c r="H147" s="137">
        <v>0</v>
      </c>
      <c r="I147" s="84">
        <v>0</v>
      </c>
      <c r="J147" s="84">
        <v>0</v>
      </c>
      <c r="K147" s="170">
        <v>0</v>
      </c>
    </row>
    <row r="148" spans="1:11">
      <c r="A148" s="136" t="s">
        <v>429</v>
      </c>
      <c r="B148" s="136" t="s">
        <v>671</v>
      </c>
      <c r="C148" s="136" t="s">
        <v>108</v>
      </c>
      <c r="D148" s="137">
        <v>0</v>
      </c>
      <c r="E148" s="137">
        <v>0</v>
      </c>
      <c r="F148" s="137">
        <v>0</v>
      </c>
      <c r="G148" s="137">
        <v>0</v>
      </c>
      <c r="H148" s="137">
        <v>0</v>
      </c>
      <c r="I148" s="84">
        <v>0</v>
      </c>
      <c r="J148" s="84">
        <v>0</v>
      </c>
      <c r="K148" s="170">
        <v>0</v>
      </c>
    </row>
    <row r="149" spans="1:11">
      <c r="A149" s="136" t="s">
        <v>429</v>
      </c>
      <c r="B149" s="136" t="s">
        <v>671</v>
      </c>
      <c r="C149" s="136" t="s">
        <v>109</v>
      </c>
      <c r="D149" s="137">
        <v>0</v>
      </c>
      <c r="E149" s="137">
        <v>0</v>
      </c>
      <c r="F149" s="137">
        <v>0</v>
      </c>
      <c r="G149" s="137">
        <v>0</v>
      </c>
      <c r="H149" s="137">
        <v>0</v>
      </c>
      <c r="I149" s="84">
        <v>0</v>
      </c>
      <c r="J149" s="84">
        <v>0</v>
      </c>
      <c r="K149" s="170">
        <v>0</v>
      </c>
    </row>
    <row r="150" spans="1:11">
      <c r="A150" s="136" t="s">
        <v>429</v>
      </c>
      <c r="B150" s="136" t="s">
        <v>671</v>
      </c>
      <c r="C150" s="136" t="s">
        <v>110</v>
      </c>
      <c r="D150" s="137">
        <v>0</v>
      </c>
      <c r="E150" s="137">
        <v>0</v>
      </c>
      <c r="F150" s="137">
        <v>0</v>
      </c>
      <c r="G150" s="137">
        <v>0</v>
      </c>
      <c r="H150" s="137">
        <v>0</v>
      </c>
      <c r="I150" s="84">
        <v>0</v>
      </c>
      <c r="J150" s="84">
        <v>0</v>
      </c>
      <c r="K150" s="170">
        <v>0</v>
      </c>
    </row>
    <row r="151" spans="1:11">
      <c r="A151" s="136" t="s">
        <v>429</v>
      </c>
      <c r="B151" s="136" t="s">
        <v>671</v>
      </c>
      <c r="C151" s="136" t="s">
        <v>111</v>
      </c>
      <c r="D151" s="137">
        <v>0</v>
      </c>
      <c r="E151" s="137">
        <v>0</v>
      </c>
      <c r="F151" s="137">
        <v>0</v>
      </c>
      <c r="G151" s="137">
        <v>0</v>
      </c>
      <c r="H151" s="137">
        <v>0</v>
      </c>
      <c r="I151" s="84">
        <v>0</v>
      </c>
      <c r="J151" s="84">
        <v>0</v>
      </c>
      <c r="K151" s="170">
        <v>0</v>
      </c>
    </row>
    <row r="152" spans="1:11">
      <c r="A152" s="136" t="s">
        <v>429</v>
      </c>
      <c r="B152" s="136" t="s">
        <v>671</v>
      </c>
      <c r="C152" s="136" t="s">
        <v>112</v>
      </c>
      <c r="D152" s="137">
        <v>0</v>
      </c>
      <c r="E152" s="137">
        <v>0</v>
      </c>
      <c r="F152" s="137">
        <v>0</v>
      </c>
      <c r="G152" s="137">
        <v>0</v>
      </c>
      <c r="H152" s="137">
        <v>0</v>
      </c>
      <c r="I152" s="84">
        <v>0</v>
      </c>
      <c r="J152" s="84">
        <v>0</v>
      </c>
      <c r="K152" s="170">
        <v>0</v>
      </c>
    </row>
    <row r="153" spans="1:11">
      <c r="A153" s="136" t="s">
        <v>429</v>
      </c>
      <c r="B153" s="136" t="s">
        <v>671</v>
      </c>
      <c r="C153" s="136" t="s">
        <v>120</v>
      </c>
      <c r="D153" s="137">
        <v>0</v>
      </c>
      <c r="E153" s="137">
        <v>0</v>
      </c>
      <c r="F153" s="137">
        <v>0</v>
      </c>
      <c r="G153" s="137">
        <v>0</v>
      </c>
      <c r="H153" s="137">
        <v>0</v>
      </c>
      <c r="I153" s="84">
        <v>0</v>
      </c>
      <c r="J153" s="84">
        <v>0</v>
      </c>
      <c r="K153" s="170">
        <v>0</v>
      </c>
    </row>
    <row r="154" spans="1:11">
      <c r="A154" s="136" t="s">
        <v>429</v>
      </c>
      <c r="B154" s="136" t="s">
        <v>671</v>
      </c>
      <c r="C154" s="136" t="s">
        <v>121</v>
      </c>
      <c r="D154" s="137">
        <v>0</v>
      </c>
      <c r="E154" s="137">
        <v>0</v>
      </c>
      <c r="F154" s="137">
        <v>0</v>
      </c>
      <c r="G154" s="137">
        <v>0</v>
      </c>
      <c r="H154" s="137">
        <v>0</v>
      </c>
      <c r="I154" s="84">
        <v>0</v>
      </c>
      <c r="J154" s="84">
        <v>0</v>
      </c>
      <c r="K154" s="170">
        <v>0</v>
      </c>
    </row>
    <row r="155" spans="1:11">
      <c r="A155" s="136" t="s">
        <v>429</v>
      </c>
      <c r="B155" s="136" t="s">
        <v>671</v>
      </c>
      <c r="C155" s="136" t="s">
        <v>122</v>
      </c>
      <c r="D155" s="137">
        <v>0</v>
      </c>
      <c r="E155" s="137">
        <v>0</v>
      </c>
      <c r="F155" s="137">
        <v>0</v>
      </c>
      <c r="G155" s="137">
        <v>0</v>
      </c>
      <c r="H155" s="137">
        <v>0</v>
      </c>
      <c r="I155" s="84">
        <v>0</v>
      </c>
      <c r="J155" s="84">
        <v>0</v>
      </c>
      <c r="K155" s="170">
        <v>0</v>
      </c>
    </row>
    <row r="156" spans="1:11">
      <c r="A156" s="136" t="s">
        <v>429</v>
      </c>
      <c r="B156" s="136" t="s">
        <v>671</v>
      </c>
      <c r="C156" s="136" t="s">
        <v>463</v>
      </c>
      <c r="D156" s="137">
        <v>0</v>
      </c>
      <c r="E156" s="137">
        <v>0</v>
      </c>
      <c r="F156" s="137">
        <v>0</v>
      </c>
      <c r="G156" s="137">
        <v>0</v>
      </c>
      <c r="H156" s="137">
        <v>0</v>
      </c>
      <c r="I156" s="84">
        <v>0</v>
      </c>
      <c r="J156" s="84">
        <v>0</v>
      </c>
      <c r="K156" s="170">
        <v>0</v>
      </c>
    </row>
    <row r="157" spans="1:11">
      <c r="A157" s="136" t="s">
        <v>429</v>
      </c>
      <c r="B157" s="136" t="s">
        <v>671</v>
      </c>
      <c r="C157" s="136" t="s">
        <v>541</v>
      </c>
      <c r="D157" s="137">
        <v>0</v>
      </c>
      <c r="E157" s="137">
        <v>0</v>
      </c>
      <c r="F157" s="137">
        <v>0</v>
      </c>
      <c r="G157" s="137">
        <v>0</v>
      </c>
      <c r="H157" s="137">
        <v>0</v>
      </c>
      <c r="I157" s="84">
        <v>0</v>
      </c>
      <c r="J157" s="84">
        <v>0</v>
      </c>
      <c r="K157" s="170">
        <v>0</v>
      </c>
    </row>
    <row r="158" spans="1:11">
      <c r="A158" s="136" t="s">
        <v>311</v>
      </c>
      <c r="B158" s="136" t="s">
        <v>73</v>
      </c>
      <c r="C158" s="136" t="s">
        <v>86</v>
      </c>
      <c r="D158" s="137">
        <v>0</v>
      </c>
      <c r="E158" s="137">
        <v>4</v>
      </c>
      <c r="F158" s="137">
        <v>0</v>
      </c>
      <c r="G158" s="137">
        <v>0</v>
      </c>
      <c r="H158" s="137">
        <v>4</v>
      </c>
      <c r="I158" s="84">
        <v>9331.19</v>
      </c>
      <c r="J158" s="84">
        <v>806.41</v>
      </c>
      <c r="K158" s="170">
        <v>201.6</v>
      </c>
    </row>
    <row r="159" spans="1:11">
      <c r="A159" s="136" t="s">
        <v>311</v>
      </c>
      <c r="B159" s="136" t="s">
        <v>73</v>
      </c>
      <c r="C159" s="136" t="s">
        <v>87</v>
      </c>
      <c r="D159" s="137">
        <v>0</v>
      </c>
      <c r="E159" s="137">
        <v>7</v>
      </c>
      <c r="F159" s="137">
        <v>0</v>
      </c>
      <c r="G159" s="137">
        <v>0</v>
      </c>
      <c r="H159" s="137">
        <v>7</v>
      </c>
      <c r="I159" s="84">
        <v>18662.400000000001</v>
      </c>
      <c r="J159" s="84">
        <v>2304</v>
      </c>
      <c r="K159" s="170">
        <v>329.14</v>
      </c>
    </row>
    <row r="160" spans="1:11">
      <c r="A160" s="136" t="s">
        <v>311</v>
      </c>
      <c r="B160" s="136" t="s">
        <v>73</v>
      </c>
      <c r="C160" s="136" t="s">
        <v>106</v>
      </c>
      <c r="D160" s="137">
        <v>0</v>
      </c>
      <c r="E160" s="137">
        <v>12</v>
      </c>
      <c r="F160" s="137">
        <v>0</v>
      </c>
      <c r="G160" s="137">
        <v>0</v>
      </c>
      <c r="H160" s="137">
        <v>12</v>
      </c>
      <c r="I160" s="84">
        <v>28339.200000000001</v>
      </c>
      <c r="J160" s="84">
        <v>4147.2</v>
      </c>
      <c r="K160" s="170">
        <v>345.6</v>
      </c>
    </row>
    <row r="161" spans="1:11">
      <c r="A161" s="136" t="s">
        <v>311</v>
      </c>
      <c r="B161" s="136" t="s">
        <v>73</v>
      </c>
      <c r="C161" s="136" t="s">
        <v>107</v>
      </c>
      <c r="D161" s="137">
        <v>0</v>
      </c>
      <c r="E161" s="137">
        <v>34</v>
      </c>
      <c r="F161" s="137">
        <v>0</v>
      </c>
      <c r="G161" s="137">
        <v>0</v>
      </c>
      <c r="H161" s="137">
        <v>34</v>
      </c>
      <c r="I161" s="84">
        <v>76723.199999999997</v>
      </c>
      <c r="J161" s="84">
        <v>11750.4</v>
      </c>
      <c r="K161" s="170">
        <v>345.6</v>
      </c>
    </row>
    <row r="162" spans="1:11">
      <c r="A162" s="136" t="s">
        <v>311</v>
      </c>
      <c r="B162" s="136" t="s">
        <v>73</v>
      </c>
      <c r="C162" s="136" t="s">
        <v>108</v>
      </c>
      <c r="D162" s="137">
        <v>0</v>
      </c>
      <c r="E162" s="137">
        <v>33</v>
      </c>
      <c r="F162" s="137">
        <v>0</v>
      </c>
      <c r="G162" s="137">
        <v>0</v>
      </c>
      <c r="H162" s="137">
        <v>33</v>
      </c>
      <c r="I162" s="84">
        <v>79488</v>
      </c>
      <c r="J162" s="84">
        <v>11404.8</v>
      </c>
      <c r="K162" s="170">
        <v>345.6</v>
      </c>
    </row>
    <row r="163" spans="1:11">
      <c r="A163" s="136" t="s">
        <v>311</v>
      </c>
      <c r="B163" s="136" t="s">
        <v>73</v>
      </c>
      <c r="C163" s="136" t="s">
        <v>109</v>
      </c>
      <c r="D163" s="137">
        <v>0</v>
      </c>
      <c r="E163" s="137">
        <v>69</v>
      </c>
      <c r="F163" s="137">
        <v>0</v>
      </c>
      <c r="G163" s="137">
        <v>0</v>
      </c>
      <c r="H163" s="137">
        <v>69</v>
      </c>
      <c r="I163" s="84">
        <v>154137.60000000001</v>
      </c>
      <c r="J163" s="84">
        <v>23846.400000000001</v>
      </c>
      <c r="K163" s="170">
        <v>345.6</v>
      </c>
    </row>
    <row r="164" spans="1:11">
      <c r="A164" s="136" t="s">
        <v>311</v>
      </c>
      <c r="B164" s="136" t="s">
        <v>73</v>
      </c>
      <c r="C164" s="136" t="s">
        <v>110</v>
      </c>
      <c r="D164" s="137">
        <v>0</v>
      </c>
      <c r="E164" s="137">
        <v>52</v>
      </c>
      <c r="F164" s="137">
        <v>0</v>
      </c>
      <c r="G164" s="137">
        <v>0</v>
      </c>
      <c r="H164" s="137">
        <v>52</v>
      </c>
      <c r="I164" s="84">
        <v>124646</v>
      </c>
      <c r="J164" s="84">
        <v>17971.2</v>
      </c>
      <c r="K164" s="170">
        <v>345.6</v>
      </c>
    </row>
    <row r="165" spans="1:11">
      <c r="A165" s="136" t="s">
        <v>311</v>
      </c>
      <c r="B165" s="136" t="s">
        <v>73</v>
      </c>
      <c r="C165" s="136" t="s">
        <v>111</v>
      </c>
      <c r="D165" s="137">
        <v>0</v>
      </c>
      <c r="E165" s="137">
        <v>45</v>
      </c>
      <c r="F165" s="137">
        <v>0</v>
      </c>
      <c r="G165" s="137">
        <v>0</v>
      </c>
      <c r="H165" s="137">
        <v>45</v>
      </c>
      <c r="I165" s="84">
        <v>102988.8</v>
      </c>
      <c r="J165" s="84">
        <v>15552</v>
      </c>
      <c r="K165" s="170">
        <v>345.6</v>
      </c>
    </row>
    <row r="166" spans="1:11">
      <c r="A166" s="136" t="s">
        <v>311</v>
      </c>
      <c r="B166" s="136" t="s">
        <v>73</v>
      </c>
      <c r="C166" s="136" t="s">
        <v>112</v>
      </c>
      <c r="D166" s="137">
        <v>0</v>
      </c>
      <c r="E166" s="137">
        <v>37</v>
      </c>
      <c r="F166" s="137">
        <v>0</v>
      </c>
      <c r="G166" s="137">
        <v>0</v>
      </c>
      <c r="H166" s="137">
        <v>37</v>
      </c>
      <c r="I166" s="84">
        <v>85363.199999999997</v>
      </c>
      <c r="J166" s="84">
        <v>12787.2</v>
      </c>
      <c r="K166" s="170">
        <v>345.6</v>
      </c>
    </row>
    <row r="167" spans="1:11">
      <c r="A167" s="136" t="s">
        <v>311</v>
      </c>
      <c r="B167" s="136" t="s">
        <v>73</v>
      </c>
      <c r="C167" s="136" t="s">
        <v>120</v>
      </c>
      <c r="D167" s="137">
        <v>0</v>
      </c>
      <c r="E167" s="137">
        <v>9</v>
      </c>
      <c r="F167" s="137">
        <v>0</v>
      </c>
      <c r="G167" s="137">
        <v>0</v>
      </c>
      <c r="H167" s="137">
        <v>9</v>
      </c>
      <c r="I167" s="84">
        <v>20044.8</v>
      </c>
      <c r="J167" s="84">
        <v>3110.4</v>
      </c>
      <c r="K167" s="170">
        <v>345.6</v>
      </c>
    </row>
    <row r="168" spans="1:11">
      <c r="A168" s="136" t="s">
        <v>311</v>
      </c>
      <c r="B168" s="136" t="s">
        <v>73</v>
      </c>
      <c r="C168" s="136" t="s">
        <v>121</v>
      </c>
      <c r="D168" s="137">
        <v>0</v>
      </c>
      <c r="E168" s="137">
        <v>4</v>
      </c>
      <c r="F168" s="137">
        <v>0</v>
      </c>
      <c r="G168" s="137">
        <v>0</v>
      </c>
      <c r="H168" s="137">
        <v>4</v>
      </c>
      <c r="I168" s="84">
        <v>9331.2000000000007</v>
      </c>
      <c r="J168" s="84">
        <v>1382.4</v>
      </c>
      <c r="K168" s="170">
        <v>345.6</v>
      </c>
    </row>
    <row r="169" spans="1:11">
      <c r="A169" s="136" t="s">
        <v>311</v>
      </c>
      <c r="B169" s="136" t="s">
        <v>73</v>
      </c>
      <c r="C169" s="136" t="s">
        <v>122</v>
      </c>
      <c r="D169" s="137">
        <v>0</v>
      </c>
      <c r="E169" s="137">
        <v>0</v>
      </c>
      <c r="F169" s="137">
        <v>0</v>
      </c>
      <c r="G169" s="137">
        <v>0</v>
      </c>
      <c r="H169" s="137">
        <v>0</v>
      </c>
      <c r="I169" s="84">
        <v>0</v>
      </c>
      <c r="J169" s="84">
        <v>0</v>
      </c>
      <c r="K169" s="170">
        <v>0</v>
      </c>
    </row>
    <row r="170" spans="1:11">
      <c r="A170" s="136" t="s">
        <v>311</v>
      </c>
      <c r="B170" s="136" t="s">
        <v>73</v>
      </c>
      <c r="C170" s="136" t="s">
        <v>463</v>
      </c>
      <c r="D170" s="137">
        <v>0</v>
      </c>
      <c r="E170" s="137">
        <v>0</v>
      </c>
      <c r="F170" s="137">
        <v>0</v>
      </c>
      <c r="G170" s="137">
        <v>0</v>
      </c>
      <c r="H170" s="137">
        <v>0</v>
      </c>
      <c r="I170" s="84">
        <v>0</v>
      </c>
      <c r="J170" s="84">
        <v>0</v>
      </c>
      <c r="K170" s="170">
        <v>0</v>
      </c>
    </row>
    <row r="171" spans="1:11">
      <c r="A171" s="136" t="s">
        <v>311</v>
      </c>
      <c r="B171" s="136" t="s">
        <v>73</v>
      </c>
      <c r="C171" s="136" t="s">
        <v>541</v>
      </c>
      <c r="D171" s="137">
        <v>0</v>
      </c>
      <c r="E171" s="137">
        <v>306</v>
      </c>
      <c r="F171" s="137">
        <v>0</v>
      </c>
      <c r="G171" s="137">
        <v>0</v>
      </c>
      <c r="H171" s="137">
        <v>306</v>
      </c>
      <c r="I171" s="84">
        <v>709055.59</v>
      </c>
      <c r="J171" s="84">
        <v>105062.41</v>
      </c>
      <c r="K171" s="170">
        <v>343.34</v>
      </c>
    </row>
    <row r="172" spans="1:11">
      <c r="A172" s="136" t="s">
        <v>435</v>
      </c>
      <c r="B172" s="136" t="s">
        <v>410</v>
      </c>
      <c r="C172" s="136" t="s">
        <v>86</v>
      </c>
      <c r="D172" s="137">
        <v>0</v>
      </c>
      <c r="E172" s="137">
        <v>0</v>
      </c>
      <c r="F172" s="137">
        <v>0</v>
      </c>
      <c r="G172" s="137">
        <v>0</v>
      </c>
      <c r="H172" s="137">
        <v>0</v>
      </c>
      <c r="I172" s="84">
        <v>0</v>
      </c>
      <c r="J172" s="84">
        <v>0</v>
      </c>
      <c r="K172" s="170">
        <v>0</v>
      </c>
    </row>
    <row r="173" spans="1:11">
      <c r="A173" s="136" t="s">
        <v>435</v>
      </c>
      <c r="B173" s="136" t="s">
        <v>410</v>
      </c>
      <c r="C173" s="136" t="s">
        <v>87</v>
      </c>
      <c r="D173" s="137">
        <v>0</v>
      </c>
      <c r="E173" s="137">
        <v>0</v>
      </c>
      <c r="F173" s="137">
        <v>0</v>
      </c>
      <c r="G173" s="137">
        <v>0</v>
      </c>
      <c r="H173" s="137">
        <v>0</v>
      </c>
      <c r="I173" s="84">
        <v>0</v>
      </c>
      <c r="J173" s="84">
        <v>0</v>
      </c>
      <c r="K173" s="170">
        <v>0</v>
      </c>
    </row>
    <row r="174" spans="1:11">
      <c r="A174" s="136" t="s">
        <v>435</v>
      </c>
      <c r="B174" s="136" t="s">
        <v>410</v>
      </c>
      <c r="C174" s="136" t="s">
        <v>106</v>
      </c>
      <c r="D174" s="137">
        <v>0</v>
      </c>
      <c r="E174" s="137">
        <v>0</v>
      </c>
      <c r="F174" s="137">
        <v>0</v>
      </c>
      <c r="G174" s="137">
        <v>0</v>
      </c>
      <c r="H174" s="137">
        <v>0</v>
      </c>
      <c r="I174" s="84">
        <v>0</v>
      </c>
      <c r="J174" s="84">
        <v>0</v>
      </c>
      <c r="K174" s="170">
        <v>0</v>
      </c>
    </row>
    <row r="175" spans="1:11">
      <c r="A175" s="136" t="s">
        <v>435</v>
      </c>
      <c r="B175" s="136" t="s">
        <v>410</v>
      </c>
      <c r="C175" s="136" t="s">
        <v>107</v>
      </c>
      <c r="D175" s="137">
        <v>0</v>
      </c>
      <c r="E175" s="137">
        <v>0</v>
      </c>
      <c r="F175" s="137">
        <v>0</v>
      </c>
      <c r="G175" s="137">
        <v>0</v>
      </c>
      <c r="H175" s="137">
        <v>0</v>
      </c>
      <c r="I175" s="84">
        <v>0</v>
      </c>
      <c r="J175" s="84">
        <v>0</v>
      </c>
      <c r="K175" s="170">
        <v>0</v>
      </c>
    </row>
    <row r="176" spans="1:11">
      <c r="A176" s="136" t="s">
        <v>435</v>
      </c>
      <c r="B176" s="136" t="s">
        <v>410</v>
      </c>
      <c r="C176" s="136" t="s">
        <v>108</v>
      </c>
      <c r="D176" s="137">
        <v>0</v>
      </c>
      <c r="E176" s="137">
        <v>0</v>
      </c>
      <c r="F176" s="137">
        <v>0</v>
      </c>
      <c r="G176" s="137">
        <v>0</v>
      </c>
      <c r="H176" s="137">
        <v>0</v>
      </c>
      <c r="I176" s="84">
        <v>0</v>
      </c>
      <c r="J176" s="84">
        <v>0</v>
      </c>
      <c r="K176" s="170">
        <v>0</v>
      </c>
    </row>
    <row r="177" spans="1:11">
      <c r="A177" s="136" t="s">
        <v>435</v>
      </c>
      <c r="B177" s="136" t="s">
        <v>410</v>
      </c>
      <c r="C177" s="136" t="s">
        <v>109</v>
      </c>
      <c r="D177" s="137">
        <v>0</v>
      </c>
      <c r="E177" s="137">
        <v>0</v>
      </c>
      <c r="F177" s="137">
        <v>0</v>
      </c>
      <c r="G177" s="137">
        <v>0</v>
      </c>
      <c r="H177" s="137">
        <v>0</v>
      </c>
      <c r="I177" s="84">
        <v>0</v>
      </c>
      <c r="J177" s="84">
        <v>0</v>
      </c>
      <c r="K177" s="170">
        <v>0</v>
      </c>
    </row>
    <row r="178" spans="1:11">
      <c r="A178" s="136" t="s">
        <v>435</v>
      </c>
      <c r="B178" s="136" t="s">
        <v>410</v>
      </c>
      <c r="C178" s="136" t="s">
        <v>110</v>
      </c>
      <c r="D178" s="137">
        <v>0</v>
      </c>
      <c r="E178" s="137">
        <v>0</v>
      </c>
      <c r="F178" s="137">
        <v>0</v>
      </c>
      <c r="G178" s="137">
        <v>0</v>
      </c>
      <c r="H178" s="137">
        <v>0</v>
      </c>
      <c r="I178" s="84">
        <v>0</v>
      </c>
      <c r="J178" s="84">
        <v>0</v>
      </c>
      <c r="K178" s="170">
        <v>0</v>
      </c>
    </row>
    <row r="179" spans="1:11">
      <c r="A179" s="136" t="s">
        <v>435</v>
      </c>
      <c r="B179" s="136" t="s">
        <v>410</v>
      </c>
      <c r="C179" s="136" t="s">
        <v>111</v>
      </c>
      <c r="D179" s="137">
        <v>0</v>
      </c>
      <c r="E179" s="137">
        <v>0</v>
      </c>
      <c r="F179" s="137">
        <v>0</v>
      </c>
      <c r="G179" s="137">
        <v>0</v>
      </c>
      <c r="H179" s="137">
        <v>0</v>
      </c>
      <c r="I179" s="84">
        <v>0</v>
      </c>
      <c r="J179" s="84">
        <v>0</v>
      </c>
      <c r="K179" s="170">
        <v>0</v>
      </c>
    </row>
    <row r="180" spans="1:11">
      <c r="A180" s="136" t="s">
        <v>435</v>
      </c>
      <c r="B180" s="136" t="s">
        <v>410</v>
      </c>
      <c r="C180" s="136" t="s">
        <v>112</v>
      </c>
      <c r="D180" s="137">
        <v>0</v>
      </c>
      <c r="E180" s="137">
        <v>0</v>
      </c>
      <c r="F180" s="137">
        <v>0</v>
      </c>
      <c r="G180" s="137">
        <v>0</v>
      </c>
      <c r="H180" s="137">
        <v>0</v>
      </c>
      <c r="I180" s="84">
        <v>0</v>
      </c>
      <c r="J180" s="84">
        <v>0</v>
      </c>
      <c r="K180" s="170">
        <v>0</v>
      </c>
    </row>
    <row r="181" spans="1:11">
      <c r="A181" s="136" t="s">
        <v>435</v>
      </c>
      <c r="B181" s="136" t="s">
        <v>410</v>
      </c>
      <c r="C181" s="136" t="s">
        <v>120</v>
      </c>
      <c r="D181" s="137">
        <v>0</v>
      </c>
      <c r="E181" s="137">
        <v>0</v>
      </c>
      <c r="F181" s="137">
        <v>0</v>
      </c>
      <c r="G181" s="137">
        <v>0</v>
      </c>
      <c r="H181" s="137">
        <v>0</v>
      </c>
      <c r="I181" s="84">
        <v>0</v>
      </c>
      <c r="J181" s="84">
        <v>0</v>
      </c>
      <c r="K181" s="170">
        <v>0</v>
      </c>
    </row>
    <row r="182" spans="1:11">
      <c r="A182" s="136" t="s">
        <v>435</v>
      </c>
      <c r="B182" s="136" t="s">
        <v>410</v>
      </c>
      <c r="C182" s="136" t="s">
        <v>121</v>
      </c>
      <c r="D182" s="137">
        <v>0</v>
      </c>
      <c r="E182" s="137">
        <v>0</v>
      </c>
      <c r="F182" s="137">
        <v>0</v>
      </c>
      <c r="G182" s="137">
        <v>0</v>
      </c>
      <c r="H182" s="137">
        <v>0</v>
      </c>
      <c r="I182" s="84">
        <v>0</v>
      </c>
      <c r="J182" s="84">
        <v>0</v>
      </c>
      <c r="K182" s="170">
        <v>0</v>
      </c>
    </row>
    <row r="183" spans="1:11">
      <c r="A183" s="136" t="s">
        <v>435</v>
      </c>
      <c r="B183" s="136" t="s">
        <v>410</v>
      </c>
      <c r="C183" s="136" t="s">
        <v>122</v>
      </c>
      <c r="D183" s="137">
        <v>0</v>
      </c>
      <c r="E183" s="137">
        <v>0</v>
      </c>
      <c r="F183" s="137">
        <v>0</v>
      </c>
      <c r="G183" s="137">
        <v>0</v>
      </c>
      <c r="H183" s="137">
        <v>0</v>
      </c>
      <c r="I183" s="84">
        <v>0</v>
      </c>
      <c r="J183" s="84">
        <v>0</v>
      </c>
      <c r="K183" s="170">
        <v>0</v>
      </c>
    </row>
    <row r="184" spans="1:11">
      <c r="A184" s="136" t="s">
        <v>435</v>
      </c>
      <c r="B184" s="136" t="s">
        <v>410</v>
      </c>
      <c r="C184" s="136" t="s">
        <v>463</v>
      </c>
      <c r="D184" s="137">
        <v>0</v>
      </c>
      <c r="E184" s="137">
        <v>0</v>
      </c>
      <c r="F184" s="137">
        <v>0</v>
      </c>
      <c r="G184" s="137">
        <v>0</v>
      </c>
      <c r="H184" s="137">
        <v>0</v>
      </c>
      <c r="I184" s="84">
        <v>0</v>
      </c>
      <c r="J184" s="84">
        <v>0</v>
      </c>
      <c r="K184" s="170">
        <v>0</v>
      </c>
    </row>
    <row r="185" spans="1:11">
      <c r="A185" s="136" t="s">
        <v>435</v>
      </c>
      <c r="B185" s="136" t="s">
        <v>410</v>
      </c>
      <c r="C185" s="136" t="s">
        <v>541</v>
      </c>
      <c r="D185" s="137">
        <v>0</v>
      </c>
      <c r="E185" s="137">
        <v>0</v>
      </c>
      <c r="F185" s="137">
        <v>0</v>
      </c>
      <c r="G185" s="137">
        <v>0</v>
      </c>
      <c r="H185" s="137">
        <v>0</v>
      </c>
      <c r="I185" s="84">
        <v>0</v>
      </c>
      <c r="J185" s="84">
        <v>0</v>
      </c>
      <c r="K185" s="170">
        <v>0</v>
      </c>
    </row>
    <row r="188" spans="1:11">
      <c r="D188" s="314"/>
      <c r="E188" s="314"/>
      <c r="F188" s="314"/>
      <c r="G188" s="314"/>
      <c r="H188" s="314"/>
      <c r="I188" s="314"/>
      <c r="J188" s="314"/>
      <c r="K188" s="314"/>
    </row>
  </sheetData>
  <autoFilter ref="A3:K185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E201" sqref="E201"/>
    </sheetView>
  </sheetViews>
  <sheetFormatPr defaultColWidth="15.42578125" defaultRowHeight="15"/>
  <cols>
    <col min="1" max="1" width="12.140625" customWidth="1"/>
    <col min="2" max="2" width="29.28515625" customWidth="1"/>
    <col min="3" max="3" width="12.140625" customWidth="1"/>
    <col min="4" max="4" width="13.140625" customWidth="1"/>
    <col min="9" max="9" width="15" customWidth="1"/>
  </cols>
  <sheetData>
    <row r="1" spans="1:11">
      <c r="A1" s="168" t="s">
        <v>820</v>
      </c>
      <c r="B1" s="168"/>
      <c r="C1" s="168"/>
      <c r="D1" s="168"/>
      <c r="E1" s="168"/>
      <c r="F1" s="168"/>
      <c r="G1" s="168"/>
      <c r="H1" s="168"/>
      <c r="I1" s="168"/>
      <c r="J1" s="168"/>
      <c r="K1" s="449"/>
    </row>
    <row r="2" spans="1:1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449"/>
    </row>
    <row r="3" spans="1:11">
      <c r="A3" s="459" t="s">
        <v>453</v>
      </c>
      <c r="B3" s="459" t="s">
        <v>454</v>
      </c>
      <c r="C3" s="459" t="s">
        <v>455</v>
      </c>
      <c r="D3" s="459" t="s">
        <v>456</v>
      </c>
      <c r="E3" s="459" t="s">
        <v>457</v>
      </c>
      <c r="F3" s="459" t="s">
        <v>458</v>
      </c>
      <c r="G3" s="459" t="s">
        <v>459</v>
      </c>
      <c r="H3" s="459" t="s">
        <v>460</v>
      </c>
      <c r="I3" s="459" t="s">
        <v>461</v>
      </c>
      <c r="J3" s="459" t="s">
        <v>462</v>
      </c>
      <c r="K3" s="459" t="s">
        <v>628</v>
      </c>
    </row>
    <row r="4" spans="1:11">
      <c r="A4" s="136" t="s">
        <v>271</v>
      </c>
      <c r="B4" s="136" t="s">
        <v>633</v>
      </c>
      <c r="C4" s="136" t="s">
        <v>86</v>
      </c>
      <c r="D4" s="137">
        <v>0</v>
      </c>
      <c r="E4" s="137">
        <v>2</v>
      </c>
      <c r="F4" s="137">
        <v>0</v>
      </c>
      <c r="G4" s="137">
        <v>0</v>
      </c>
      <c r="H4" s="137">
        <v>2</v>
      </c>
      <c r="I4" s="84">
        <v>6988.94</v>
      </c>
      <c r="J4" s="84">
        <v>594.46</v>
      </c>
      <c r="K4" s="294">
        <v>297.23</v>
      </c>
    </row>
    <row r="5" spans="1:11">
      <c r="A5" s="136" t="s">
        <v>271</v>
      </c>
      <c r="B5" s="136" t="s">
        <v>633</v>
      </c>
      <c r="C5" s="136" t="s">
        <v>87</v>
      </c>
      <c r="D5" s="137">
        <v>0</v>
      </c>
      <c r="E5" s="137">
        <v>0</v>
      </c>
      <c r="F5" s="137">
        <v>0</v>
      </c>
      <c r="G5" s="137">
        <v>0</v>
      </c>
      <c r="H5" s="137">
        <v>0</v>
      </c>
      <c r="I5" s="84">
        <v>0</v>
      </c>
      <c r="J5" s="84">
        <v>0</v>
      </c>
      <c r="K5" s="294">
        <v>0</v>
      </c>
    </row>
    <row r="6" spans="1:11">
      <c r="A6" s="136" t="s">
        <v>271</v>
      </c>
      <c r="B6" s="136" t="s">
        <v>633</v>
      </c>
      <c r="C6" s="136" t="s">
        <v>106</v>
      </c>
      <c r="D6" s="137">
        <v>0</v>
      </c>
      <c r="E6" s="137">
        <v>0</v>
      </c>
      <c r="F6" s="137">
        <v>0</v>
      </c>
      <c r="G6" s="137">
        <v>0</v>
      </c>
      <c r="H6" s="137">
        <v>0</v>
      </c>
      <c r="I6" s="84">
        <v>0</v>
      </c>
      <c r="J6" s="84">
        <v>0</v>
      </c>
      <c r="K6" s="294">
        <v>0</v>
      </c>
    </row>
    <row r="7" spans="1:11">
      <c r="A7" s="136" t="s">
        <v>271</v>
      </c>
      <c r="B7" s="136" t="s">
        <v>633</v>
      </c>
      <c r="C7" s="136" t="s">
        <v>107</v>
      </c>
      <c r="D7" s="137">
        <v>1</v>
      </c>
      <c r="E7" s="137">
        <v>0</v>
      </c>
      <c r="F7" s="137">
        <v>0</v>
      </c>
      <c r="G7" s="137">
        <v>0</v>
      </c>
      <c r="H7" s="137">
        <v>1</v>
      </c>
      <c r="I7" s="84">
        <v>7501.05</v>
      </c>
      <c r="J7" s="84">
        <v>359</v>
      </c>
      <c r="K7" s="294">
        <v>359</v>
      </c>
    </row>
    <row r="8" spans="1:11">
      <c r="A8" s="136" t="s">
        <v>271</v>
      </c>
      <c r="B8" s="136" t="s">
        <v>633</v>
      </c>
      <c r="C8" s="136" t="s">
        <v>108</v>
      </c>
      <c r="D8" s="137">
        <v>0</v>
      </c>
      <c r="E8" s="137">
        <v>0</v>
      </c>
      <c r="F8" s="137">
        <v>0</v>
      </c>
      <c r="G8" s="137">
        <v>0</v>
      </c>
      <c r="H8" s="137">
        <v>0</v>
      </c>
      <c r="I8" s="84">
        <v>0</v>
      </c>
      <c r="J8" s="84">
        <v>0</v>
      </c>
      <c r="K8" s="294">
        <v>0</v>
      </c>
    </row>
    <row r="9" spans="1:11">
      <c r="A9" s="136" t="s">
        <v>271</v>
      </c>
      <c r="B9" s="136" t="s">
        <v>633</v>
      </c>
      <c r="C9" s="136" t="s">
        <v>109</v>
      </c>
      <c r="D9" s="137">
        <v>0</v>
      </c>
      <c r="E9" s="137">
        <v>2</v>
      </c>
      <c r="F9" s="137">
        <v>0</v>
      </c>
      <c r="G9" s="137">
        <v>0</v>
      </c>
      <c r="H9" s="137">
        <v>2</v>
      </c>
      <c r="I9" s="84">
        <v>28684.62</v>
      </c>
      <c r="J9" s="84">
        <v>743.66</v>
      </c>
      <c r="K9" s="294">
        <v>371.83</v>
      </c>
    </row>
    <row r="10" spans="1:11">
      <c r="A10" s="136" t="s">
        <v>271</v>
      </c>
      <c r="B10" s="136" t="s">
        <v>633</v>
      </c>
      <c r="C10" s="136" t="s">
        <v>110</v>
      </c>
      <c r="D10" s="137">
        <v>4</v>
      </c>
      <c r="E10" s="137">
        <v>0</v>
      </c>
      <c r="F10" s="137">
        <v>0</v>
      </c>
      <c r="G10" s="137">
        <v>0</v>
      </c>
      <c r="H10" s="137">
        <v>4</v>
      </c>
      <c r="I10" s="84">
        <v>40286.370000000003</v>
      </c>
      <c r="J10" s="84">
        <v>1429.85</v>
      </c>
      <c r="K10" s="294">
        <v>357.46</v>
      </c>
    </row>
    <row r="11" spans="1:11">
      <c r="A11" s="136" t="s">
        <v>271</v>
      </c>
      <c r="B11" s="136" t="s">
        <v>633</v>
      </c>
      <c r="C11" s="136" t="s">
        <v>111</v>
      </c>
      <c r="D11" s="137">
        <v>8</v>
      </c>
      <c r="E11" s="137">
        <v>1</v>
      </c>
      <c r="F11" s="137">
        <v>0</v>
      </c>
      <c r="G11" s="137">
        <v>0</v>
      </c>
      <c r="H11" s="137">
        <v>9</v>
      </c>
      <c r="I11" s="84">
        <v>46471.22</v>
      </c>
      <c r="J11" s="84">
        <v>3344.03</v>
      </c>
      <c r="K11" s="294">
        <v>371.56</v>
      </c>
    </row>
    <row r="12" spans="1:11">
      <c r="A12" s="136" t="s">
        <v>271</v>
      </c>
      <c r="B12" s="136" t="s">
        <v>633</v>
      </c>
      <c r="C12" s="136" t="s">
        <v>112</v>
      </c>
      <c r="D12" s="137">
        <v>3</v>
      </c>
      <c r="E12" s="137">
        <v>0</v>
      </c>
      <c r="F12" s="137">
        <v>0</v>
      </c>
      <c r="G12" s="137">
        <v>0</v>
      </c>
      <c r="H12" s="137">
        <v>3</v>
      </c>
      <c r="I12" s="84">
        <v>29935.06</v>
      </c>
      <c r="J12" s="84">
        <v>1052.8599999999999</v>
      </c>
      <c r="K12" s="294">
        <v>350.95</v>
      </c>
    </row>
    <row r="13" spans="1:11">
      <c r="A13" s="136" t="s">
        <v>271</v>
      </c>
      <c r="B13" s="136" t="s">
        <v>633</v>
      </c>
      <c r="C13" s="136" t="s">
        <v>120</v>
      </c>
      <c r="D13" s="137">
        <v>1</v>
      </c>
      <c r="E13" s="137">
        <v>0</v>
      </c>
      <c r="F13" s="137">
        <v>0</v>
      </c>
      <c r="G13" s="137">
        <v>0</v>
      </c>
      <c r="H13" s="137">
        <v>1</v>
      </c>
      <c r="I13" s="84">
        <v>2628.45</v>
      </c>
      <c r="J13" s="84">
        <v>338.98</v>
      </c>
      <c r="K13" s="294">
        <v>338.98</v>
      </c>
    </row>
    <row r="14" spans="1:11">
      <c r="A14" s="136" t="s">
        <v>271</v>
      </c>
      <c r="B14" s="136" t="s">
        <v>633</v>
      </c>
      <c r="C14" s="136" t="s">
        <v>121</v>
      </c>
      <c r="D14" s="137">
        <v>2</v>
      </c>
      <c r="E14" s="137">
        <v>0</v>
      </c>
      <c r="F14" s="137">
        <v>0</v>
      </c>
      <c r="G14" s="137">
        <v>0</v>
      </c>
      <c r="H14" s="137">
        <v>2</v>
      </c>
      <c r="I14" s="84">
        <v>3751.81</v>
      </c>
      <c r="J14" s="84">
        <v>713.1</v>
      </c>
      <c r="K14" s="294">
        <v>356.55</v>
      </c>
    </row>
    <row r="15" spans="1:11">
      <c r="A15" s="136" t="s">
        <v>271</v>
      </c>
      <c r="B15" s="136" t="s">
        <v>633</v>
      </c>
      <c r="C15" s="136" t="s">
        <v>122</v>
      </c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84">
        <v>0</v>
      </c>
      <c r="J15" s="84">
        <v>0</v>
      </c>
      <c r="K15" s="294">
        <v>0</v>
      </c>
    </row>
    <row r="16" spans="1:11">
      <c r="A16" s="136" t="s">
        <v>271</v>
      </c>
      <c r="B16" s="136" t="s">
        <v>633</v>
      </c>
      <c r="C16" s="136" t="s">
        <v>463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84">
        <v>0</v>
      </c>
      <c r="J16" s="84">
        <v>0</v>
      </c>
      <c r="K16" s="294">
        <v>0</v>
      </c>
    </row>
    <row r="17" spans="1:11">
      <c r="A17" s="136" t="s">
        <v>271</v>
      </c>
      <c r="B17" s="136" t="s">
        <v>633</v>
      </c>
      <c r="C17" s="136" t="s">
        <v>541</v>
      </c>
      <c r="D17" s="137">
        <v>19</v>
      </c>
      <c r="E17" s="137">
        <v>5</v>
      </c>
      <c r="F17" s="137">
        <v>0</v>
      </c>
      <c r="G17" s="137">
        <v>0</v>
      </c>
      <c r="H17" s="137">
        <v>24</v>
      </c>
      <c r="I17" s="84">
        <v>166247.51999999999</v>
      </c>
      <c r="J17" s="84">
        <v>8575.94</v>
      </c>
      <c r="K17" s="294">
        <v>357.33</v>
      </c>
    </row>
    <row r="18" spans="1:11">
      <c r="A18" s="136" t="s">
        <v>566</v>
      </c>
      <c r="B18" s="136" t="s">
        <v>634</v>
      </c>
      <c r="C18" s="136" t="s">
        <v>86</v>
      </c>
      <c r="D18" s="137">
        <v>0</v>
      </c>
      <c r="E18" s="137">
        <v>19</v>
      </c>
      <c r="F18" s="137">
        <v>0</v>
      </c>
      <c r="G18" s="137">
        <v>0</v>
      </c>
      <c r="H18" s="137">
        <v>19</v>
      </c>
      <c r="I18" s="84">
        <v>38858.83</v>
      </c>
      <c r="J18" s="84">
        <v>7251.42</v>
      </c>
      <c r="K18" s="294">
        <v>381.65</v>
      </c>
    </row>
    <row r="19" spans="1:11">
      <c r="A19" s="136" t="s">
        <v>566</v>
      </c>
      <c r="B19" s="136" t="s">
        <v>634</v>
      </c>
      <c r="C19" s="136" t="s">
        <v>87</v>
      </c>
      <c r="D19" s="137">
        <v>23</v>
      </c>
      <c r="E19" s="137">
        <v>4</v>
      </c>
      <c r="F19" s="137">
        <v>11</v>
      </c>
      <c r="G19" s="137">
        <v>0</v>
      </c>
      <c r="H19" s="137">
        <v>38</v>
      </c>
      <c r="I19" s="84">
        <v>84614.25</v>
      </c>
      <c r="J19" s="84">
        <v>39579.68</v>
      </c>
      <c r="K19" s="294">
        <v>1041.57</v>
      </c>
    </row>
    <row r="20" spans="1:11">
      <c r="A20" s="136" t="s">
        <v>566</v>
      </c>
      <c r="B20" s="136" t="s">
        <v>634</v>
      </c>
      <c r="C20" s="136" t="s">
        <v>106</v>
      </c>
      <c r="D20" s="137">
        <v>109</v>
      </c>
      <c r="E20" s="137">
        <v>3</v>
      </c>
      <c r="F20" s="137">
        <v>5</v>
      </c>
      <c r="G20" s="137">
        <v>0</v>
      </c>
      <c r="H20" s="137">
        <v>117</v>
      </c>
      <c r="I20" s="84">
        <v>378312.34</v>
      </c>
      <c r="J20" s="84">
        <v>124468.51</v>
      </c>
      <c r="K20" s="294">
        <v>1063.83</v>
      </c>
    </row>
    <row r="21" spans="1:11">
      <c r="A21" s="136" t="s">
        <v>566</v>
      </c>
      <c r="B21" s="136" t="s">
        <v>634</v>
      </c>
      <c r="C21" s="136" t="s">
        <v>107</v>
      </c>
      <c r="D21" s="137">
        <v>138</v>
      </c>
      <c r="E21" s="137">
        <v>6</v>
      </c>
      <c r="F21" s="137">
        <v>4</v>
      </c>
      <c r="G21" s="137">
        <v>0</v>
      </c>
      <c r="H21" s="137">
        <v>148</v>
      </c>
      <c r="I21" s="84">
        <v>769251.04</v>
      </c>
      <c r="J21" s="84">
        <v>163840.24</v>
      </c>
      <c r="K21" s="294">
        <v>1107.03</v>
      </c>
    </row>
    <row r="22" spans="1:11">
      <c r="A22" s="136" t="s">
        <v>566</v>
      </c>
      <c r="B22" s="136" t="s">
        <v>634</v>
      </c>
      <c r="C22" s="136" t="s">
        <v>108</v>
      </c>
      <c r="D22" s="137">
        <v>132</v>
      </c>
      <c r="E22" s="137">
        <v>0</v>
      </c>
      <c r="F22" s="137">
        <v>3</v>
      </c>
      <c r="G22" s="137">
        <v>0</v>
      </c>
      <c r="H22" s="137">
        <v>135</v>
      </c>
      <c r="I22" s="84">
        <v>879046.23</v>
      </c>
      <c r="J22" s="84">
        <v>157237.79</v>
      </c>
      <c r="K22" s="294">
        <v>1164.72</v>
      </c>
    </row>
    <row r="23" spans="1:11">
      <c r="A23" s="136" t="s">
        <v>566</v>
      </c>
      <c r="B23" s="136" t="s">
        <v>634</v>
      </c>
      <c r="C23" s="136" t="s">
        <v>109</v>
      </c>
      <c r="D23" s="137">
        <v>47</v>
      </c>
      <c r="E23" s="137">
        <v>2</v>
      </c>
      <c r="F23" s="137">
        <v>0</v>
      </c>
      <c r="G23" s="137">
        <v>0</v>
      </c>
      <c r="H23" s="137">
        <v>49</v>
      </c>
      <c r="I23" s="84">
        <v>325301.92</v>
      </c>
      <c r="J23" s="84">
        <v>53839.74</v>
      </c>
      <c r="K23" s="294">
        <v>1098.77</v>
      </c>
    </row>
    <row r="24" spans="1:11">
      <c r="A24" s="136" t="s">
        <v>566</v>
      </c>
      <c r="B24" s="136" t="s">
        <v>634</v>
      </c>
      <c r="C24" s="136" t="s">
        <v>110</v>
      </c>
      <c r="D24" s="137">
        <v>4</v>
      </c>
      <c r="E24" s="137">
        <v>1</v>
      </c>
      <c r="F24" s="137">
        <v>0</v>
      </c>
      <c r="G24" s="137">
        <v>0</v>
      </c>
      <c r="H24" s="137">
        <v>5</v>
      </c>
      <c r="I24" s="84">
        <v>16322.97</v>
      </c>
      <c r="J24" s="84">
        <v>4166.54</v>
      </c>
      <c r="K24" s="294">
        <v>833.31</v>
      </c>
    </row>
    <row r="25" spans="1:11">
      <c r="A25" s="136" t="s">
        <v>566</v>
      </c>
      <c r="B25" s="136" t="s">
        <v>634</v>
      </c>
      <c r="C25" s="136" t="s">
        <v>111</v>
      </c>
      <c r="D25" s="137">
        <v>5</v>
      </c>
      <c r="E25" s="137">
        <v>0</v>
      </c>
      <c r="F25" s="137">
        <v>0</v>
      </c>
      <c r="G25" s="137">
        <v>0</v>
      </c>
      <c r="H25" s="137">
        <v>5</v>
      </c>
      <c r="I25" s="84">
        <v>58957.91</v>
      </c>
      <c r="J25" s="84">
        <v>2409.35</v>
      </c>
      <c r="K25" s="294">
        <v>481.87</v>
      </c>
    </row>
    <row r="26" spans="1:11">
      <c r="A26" s="136" t="s">
        <v>566</v>
      </c>
      <c r="B26" s="136" t="s">
        <v>634</v>
      </c>
      <c r="C26" s="136" t="s">
        <v>112</v>
      </c>
      <c r="D26" s="137">
        <v>4</v>
      </c>
      <c r="E26" s="137">
        <v>0</v>
      </c>
      <c r="F26" s="137">
        <v>0</v>
      </c>
      <c r="G26" s="137">
        <v>0</v>
      </c>
      <c r="H26" s="137">
        <v>4</v>
      </c>
      <c r="I26" s="84">
        <v>48797.05</v>
      </c>
      <c r="J26" s="84">
        <v>3916.66</v>
      </c>
      <c r="K26" s="294">
        <v>979.17</v>
      </c>
    </row>
    <row r="27" spans="1:11">
      <c r="A27" s="136" t="s">
        <v>566</v>
      </c>
      <c r="B27" s="136" t="s">
        <v>634</v>
      </c>
      <c r="C27" s="136" t="s">
        <v>120</v>
      </c>
      <c r="D27" s="137">
        <v>2</v>
      </c>
      <c r="E27" s="137">
        <v>0</v>
      </c>
      <c r="F27" s="137">
        <v>0</v>
      </c>
      <c r="G27" s="137">
        <v>0</v>
      </c>
      <c r="H27" s="137">
        <v>2</v>
      </c>
      <c r="I27" s="84">
        <v>21298.68</v>
      </c>
      <c r="J27" s="84">
        <v>984.28</v>
      </c>
      <c r="K27" s="294">
        <v>492.14</v>
      </c>
    </row>
    <row r="28" spans="1:11">
      <c r="A28" s="136" t="s">
        <v>566</v>
      </c>
      <c r="B28" s="136" t="s">
        <v>634</v>
      </c>
      <c r="C28" s="136" t="s">
        <v>121</v>
      </c>
      <c r="D28" s="137">
        <v>0</v>
      </c>
      <c r="E28" s="137">
        <v>0</v>
      </c>
      <c r="F28" s="137">
        <v>0</v>
      </c>
      <c r="G28" s="137">
        <v>0</v>
      </c>
      <c r="H28" s="137">
        <v>0</v>
      </c>
      <c r="I28" s="84">
        <v>0</v>
      </c>
      <c r="J28" s="84">
        <v>0</v>
      </c>
      <c r="K28" s="294">
        <v>0</v>
      </c>
    </row>
    <row r="29" spans="1:11">
      <c r="A29" s="136" t="s">
        <v>566</v>
      </c>
      <c r="B29" s="136" t="s">
        <v>634</v>
      </c>
      <c r="C29" s="136" t="s">
        <v>122</v>
      </c>
      <c r="D29" s="137">
        <v>0</v>
      </c>
      <c r="E29" s="137">
        <v>0</v>
      </c>
      <c r="F29" s="137">
        <v>0</v>
      </c>
      <c r="G29" s="137">
        <v>0</v>
      </c>
      <c r="H29" s="137">
        <v>0</v>
      </c>
      <c r="I29" s="84">
        <v>0</v>
      </c>
      <c r="J29" s="84">
        <v>0</v>
      </c>
      <c r="K29" s="294">
        <v>0</v>
      </c>
    </row>
    <row r="30" spans="1:11">
      <c r="A30" s="136" t="s">
        <v>566</v>
      </c>
      <c r="B30" s="136" t="s">
        <v>634</v>
      </c>
      <c r="C30" s="136" t="s">
        <v>463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84">
        <v>0</v>
      </c>
      <c r="J30" s="84">
        <v>0</v>
      </c>
      <c r="K30" s="294">
        <v>0</v>
      </c>
    </row>
    <row r="31" spans="1:11">
      <c r="A31" s="136" t="s">
        <v>566</v>
      </c>
      <c r="B31" s="136" t="s">
        <v>634</v>
      </c>
      <c r="C31" s="136" t="s">
        <v>541</v>
      </c>
      <c r="D31" s="137">
        <v>464</v>
      </c>
      <c r="E31" s="137">
        <v>35</v>
      </c>
      <c r="F31" s="137">
        <v>23</v>
      </c>
      <c r="G31" s="137">
        <v>0</v>
      </c>
      <c r="H31" s="137">
        <v>522</v>
      </c>
      <c r="I31" s="84">
        <v>2620761.2200000002</v>
      </c>
      <c r="J31" s="84">
        <v>557694.21</v>
      </c>
      <c r="K31" s="294">
        <v>1068.3800000000001</v>
      </c>
    </row>
    <row r="32" spans="1:11">
      <c r="A32" s="136" t="s">
        <v>272</v>
      </c>
      <c r="B32" s="136" t="s">
        <v>63</v>
      </c>
      <c r="C32" s="136" t="s">
        <v>86</v>
      </c>
      <c r="D32" s="137">
        <v>0</v>
      </c>
      <c r="E32" s="137">
        <v>3</v>
      </c>
      <c r="F32" s="137">
        <v>6</v>
      </c>
      <c r="G32" s="137">
        <v>0</v>
      </c>
      <c r="H32" s="137">
        <v>9</v>
      </c>
      <c r="I32" s="84">
        <v>1891.05</v>
      </c>
      <c r="J32" s="84">
        <v>4911.24</v>
      </c>
      <c r="K32" s="294">
        <v>545.69000000000005</v>
      </c>
    </row>
    <row r="33" spans="1:11">
      <c r="A33" s="136" t="s">
        <v>272</v>
      </c>
      <c r="B33" s="136" t="s">
        <v>63</v>
      </c>
      <c r="C33" s="136" t="s">
        <v>87</v>
      </c>
      <c r="D33" s="137">
        <v>2</v>
      </c>
      <c r="E33" s="137">
        <v>2</v>
      </c>
      <c r="F33" s="137">
        <v>239</v>
      </c>
      <c r="G33" s="137">
        <v>0</v>
      </c>
      <c r="H33" s="137">
        <v>243</v>
      </c>
      <c r="I33" s="84">
        <v>152640.38</v>
      </c>
      <c r="J33" s="84">
        <v>122014.07</v>
      </c>
      <c r="K33" s="294">
        <v>502.12</v>
      </c>
    </row>
    <row r="34" spans="1:11">
      <c r="A34" s="136" t="s">
        <v>272</v>
      </c>
      <c r="B34" s="136" t="s">
        <v>63</v>
      </c>
      <c r="C34" s="136" t="s">
        <v>106</v>
      </c>
      <c r="D34" s="137">
        <v>10</v>
      </c>
      <c r="E34" s="137">
        <v>2</v>
      </c>
      <c r="F34" s="137">
        <v>140</v>
      </c>
      <c r="G34" s="137">
        <v>0</v>
      </c>
      <c r="H34" s="137">
        <v>152</v>
      </c>
      <c r="I34" s="84">
        <v>84235.199999999997</v>
      </c>
      <c r="J34" s="84">
        <v>86754.35</v>
      </c>
      <c r="K34" s="294">
        <v>570.75</v>
      </c>
    </row>
    <row r="35" spans="1:11">
      <c r="A35" s="136" t="s">
        <v>272</v>
      </c>
      <c r="B35" s="136" t="s">
        <v>63</v>
      </c>
      <c r="C35" s="136" t="s">
        <v>107</v>
      </c>
      <c r="D35" s="137">
        <v>25</v>
      </c>
      <c r="E35" s="137">
        <v>3</v>
      </c>
      <c r="F35" s="137">
        <v>122</v>
      </c>
      <c r="G35" s="137">
        <v>0</v>
      </c>
      <c r="H35" s="137">
        <v>150</v>
      </c>
      <c r="I35" s="84">
        <v>134707.5</v>
      </c>
      <c r="J35" s="84">
        <v>98290.55</v>
      </c>
      <c r="K35" s="294">
        <v>655.27</v>
      </c>
    </row>
    <row r="36" spans="1:11">
      <c r="A36" s="136" t="s">
        <v>272</v>
      </c>
      <c r="B36" s="136" t="s">
        <v>63</v>
      </c>
      <c r="C36" s="136" t="s">
        <v>108</v>
      </c>
      <c r="D36" s="137">
        <v>64</v>
      </c>
      <c r="E36" s="137">
        <v>2</v>
      </c>
      <c r="F36" s="137">
        <v>67</v>
      </c>
      <c r="G36" s="137">
        <v>0</v>
      </c>
      <c r="H36" s="137">
        <v>133</v>
      </c>
      <c r="I36" s="84">
        <v>230997.25</v>
      </c>
      <c r="J36" s="84">
        <v>89618.42</v>
      </c>
      <c r="K36" s="294">
        <v>673.82</v>
      </c>
    </row>
    <row r="37" spans="1:11">
      <c r="A37" s="136" t="s">
        <v>272</v>
      </c>
      <c r="B37" s="136" t="s">
        <v>63</v>
      </c>
      <c r="C37" s="136" t="s">
        <v>109</v>
      </c>
      <c r="D37" s="137">
        <v>55</v>
      </c>
      <c r="E37" s="137">
        <v>2</v>
      </c>
      <c r="F37" s="137">
        <v>26</v>
      </c>
      <c r="G37" s="137">
        <v>0</v>
      </c>
      <c r="H37" s="137">
        <v>83</v>
      </c>
      <c r="I37" s="84">
        <v>226306.08</v>
      </c>
      <c r="J37" s="84">
        <v>54821.49</v>
      </c>
      <c r="K37" s="294">
        <v>660.5</v>
      </c>
    </row>
    <row r="38" spans="1:11">
      <c r="A38" s="136" t="s">
        <v>272</v>
      </c>
      <c r="B38" s="136" t="s">
        <v>63</v>
      </c>
      <c r="C38" s="136" t="s">
        <v>110</v>
      </c>
      <c r="D38" s="137">
        <v>27</v>
      </c>
      <c r="E38" s="137">
        <v>2</v>
      </c>
      <c r="F38" s="137">
        <v>6</v>
      </c>
      <c r="G38" s="137">
        <v>0</v>
      </c>
      <c r="H38" s="137">
        <v>35</v>
      </c>
      <c r="I38" s="84">
        <v>65414.6</v>
      </c>
      <c r="J38" s="84">
        <v>21305.93</v>
      </c>
      <c r="K38" s="294">
        <v>608.74</v>
      </c>
    </row>
    <row r="39" spans="1:11">
      <c r="A39" s="136" t="s">
        <v>272</v>
      </c>
      <c r="B39" s="136" t="s">
        <v>63</v>
      </c>
      <c r="C39" s="136" t="s">
        <v>111</v>
      </c>
      <c r="D39" s="137">
        <v>13</v>
      </c>
      <c r="E39" s="137">
        <v>4</v>
      </c>
      <c r="F39" s="137">
        <v>5</v>
      </c>
      <c r="G39" s="137">
        <v>0</v>
      </c>
      <c r="H39" s="137">
        <v>22</v>
      </c>
      <c r="I39" s="84">
        <v>51676.18</v>
      </c>
      <c r="J39" s="84">
        <v>10922.92</v>
      </c>
      <c r="K39" s="294">
        <v>496.5</v>
      </c>
    </row>
    <row r="40" spans="1:11">
      <c r="A40" s="136" t="s">
        <v>272</v>
      </c>
      <c r="B40" s="136" t="s">
        <v>63</v>
      </c>
      <c r="C40" s="136" t="s">
        <v>112</v>
      </c>
      <c r="D40" s="137">
        <v>3</v>
      </c>
      <c r="E40" s="137">
        <v>2</v>
      </c>
      <c r="F40" s="137">
        <v>5</v>
      </c>
      <c r="G40" s="137">
        <v>0</v>
      </c>
      <c r="H40" s="137">
        <v>10</v>
      </c>
      <c r="I40" s="84">
        <v>3984.05</v>
      </c>
      <c r="J40" s="84">
        <v>5441.96</v>
      </c>
      <c r="K40" s="294">
        <v>544.20000000000005</v>
      </c>
    </row>
    <row r="41" spans="1:11">
      <c r="A41" s="136" t="s">
        <v>272</v>
      </c>
      <c r="B41" s="136" t="s">
        <v>63</v>
      </c>
      <c r="C41" s="136" t="s">
        <v>120</v>
      </c>
      <c r="D41" s="137">
        <v>3</v>
      </c>
      <c r="E41" s="137">
        <v>2</v>
      </c>
      <c r="F41" s="137">
        <v>0</v>
      </c>
      <c r="G41" s="137">
        <v>0</v>
      </c>
      <c r="H41" s="137">
        <v>5</v>
      </c>
      <c r="I41" s="84">
        <v>872.9</v>
      </c>
      <c r="J41" s="84">
        <v>2162.4899999999998</v>
      </c>
      <c r="K41" s="294">
        <v>432.5</v>
      </c>
    </row>
    <row r="42" spans="1:11">
      <c r="A42" s="136" t="s">
        <v>272</v>
      </c>
      <c r="B42" s="136" t="s">
        <v>63</v>
      </c>
      <c r="C42" s="136" t="s">
        <v>121</v>
      </c>
      <c r="D42" s="137">
        <v>0</v>
      </c>
      <c r="E42" s="137">
        <v>2</v>
      </c>
      <c r="F42" s="137">
        <v>1</v>
      </c>
      <c r="G42" s="137">
        <v>0</v>
      </c>
      <c r="H42" s="137">
        <v>3</v>
      </c>
      <c r="I42" s="84">
        <v>0</v>
      </c>
      <c r="J42" s="84">
        <v>868.91</v>
      </c>
      <c r="K42" s="294">
        <v>289.64</v>
      </c>
    </row>
    <row r="43" spans="1:11">
      <c r="A43" s="136" t="s">
        <v>272</v>
      </c>
      <c r="B43" s="136" t="s">
        <v>63</v>
      </c>
      <c r="C43" s="136" t="s">
        <v>122</v>
      </c>
      <c r="D43" s="137">
        <v>0</v>
      </c>
      <c r="E43" s="137">
        <v>0</v>
      </c>
      <c r="F43" s="137">
        <v>0</v>
      </c>
      <c r="G43" s="137">
        <v>0</v>
      </c>
      <c r="H43" s="137">
        <v>0</v>
      </c>
      <c r="I43" s="84">
        <v>0</v>
      </c>
      <c r="J43" s="84">
        <v>0</v>
      </c>
      <c r="K43" s="294">
        <v>0</v>
      </c>
    </row>
    <row r="44" spans="1:11">
      <c r="A44" s="136" t="s">
        <v>272</v>
      </c>
      <c r="B44" s="136" t="s">
        <v>63</v>
      </c>
      <c r="C44" s="136" t="s">
        <v>463</v>
      </c>
      <c r="D44" s="137">
        <v>0</v>
      </c>
      <c r="E44" s="137">
        <v>0</v>
      </c>
      <c r="F44" s="137">
        <v>0</v>
      </c>
      <c r="G44" s="137">
        <v>0</v>
      </c>
      <c r="H44" s="137">
        <v>0</v>
      </c>
      <c r="I44" s="84">
        <v>0</v>
      </c>
      <c r="J44" s="84">
        <v>0</v>
      </c>
      <c r="K44" s="294">
        <v>0</v>
      </c>
    </row>
    <row r="45" spans="1:11">
      <c r="A45" s="136" t="s">
        <v>272</v>
      </c>
      <c r="B45" s="136" t="s">
        <v>63</v>
      </c>
      <c r="C45" s="136" t="s">
        <v>541</v>
      </c>
      <c r="D45" s="137">
        <v>202</v>
      </c>
      <c r="E45" s="137">
        <v>26</v>
      </c>
      <c r="F45" s="137">
        <v>617</v>
      </c>
      <c r="G45" s="137">
        <v>0</v>
      </c>
      <c r="H45" s="137">
        <v>845</v>
      </c>
      <c r="I45" s="84">
        <v>952725.19</v>
      </c>
      <c r="J45" s="84">
        <v>497112.33</v>
      </c>
      <c r="K45" s="294">
        <v>588.30000000000007</v>
      </c>
    </row>
    <row r="46" spans="1:11">
      <c r="A46" s="136" t="s">
        <v>273</v>
      </c>
      <c r="B46" s="136" t="s">
        <v>411</v>
      </c>
      <c r="C46" s="136" t="s">
        <v>86</v>
      </c>
      <c r="D46" s="137">
        <v>0</v>
      </c>
      <c r="E46" s="137">
        <v>1</v>
      </c>
      <c r="F46" s="137">
        <v>0</v>
      </c>
      <c r="G46" s="137">
        <v>0</v>
      </c>
      <c r="H46" s="137">
        <v>1</v>
      </c>
      <c r="I46" s="84">
        <v>735.93</v>
      </c>
      <c r="J46" s="84">
        <v>130.31</v>
      </c>
      <c r="K46" s="294">
        <v>130.31</v>
      </c>
    </row>
    <row r="47" spans="1:11">
      <c r="A47" s="136" t="s">
        <v>273</v>
      </c>
      <c r="B47" s="136" t="s">
        <v>411</v>
      </c>
      <c r="C47" s="136" t="s">
        <v>87</v>
      </c>
      <c r="D47" s="137">
        <v>0</v>
      </c>
      <c r="E47" s="137">
        <v>1</v>
      </c>
      <c r="F47" s="137">
        <v>8</v>
      </c>
      <c r="G47" s="137">
        <v>1</v>
      </c>
      <c r="H47" s="137">
        <v>10</v>
      </c>
      <c r="I47" s="84">
        <v>28056.85</v>
      </c>
      <c r="J47" s="84">
        <v>6431.11</v>
      </c>
      <c r="K47" s="294">
        <v>643.11</v>
      </c>
    </row>
    <row r="48" spans="1:11">
      <c r="A48" s="136" t="s">
        <v>273</v>
      </c>
      <c r="B48" s="136" t="s">
        <v>411</v>
      </c>
      <c r="C48" s="136" t="s">
        <v>106</v>
      </c>
      <c r="D48" s="137">
        <v>0</v>
      </c>
      <c r="E48" s="137">
        <v>1</v>
      </c>
      <c r="F48" s="137">
        <v>4</v>
      </c>
      <c r="G48" s="137">
        <v>1</v>
      </c>
      <c r="H48" s="137">
        <v>6</v>
      </c>
      <c r="I48" s="84">
        <v>11648.38</v>
      </c>
      <c r="J48" s="84">
        <v>5337.01</v>
      </c>
      <c r="K48" s="294">
        <v>889.5</v>
      </c>
    </row>
    <row r="49" spans="1:11">
      <c r="A49" s="136" t="s">
        <v>273</v>
      </c>
      <c r="B49" s="136" t="s">
        <v>411</v>
      </c>
      <c r="C49" s="136" t="s">
        <v>107</v>
      </c>
      <c r="D49" s="137">
        <v>1</v>
      </c>
      <c r="E49" s="137">
        <v>2</v>
      </c>
      <c r="F49" s="137">
        <v>10</v>
      </c>
      <c r="G49" s="137">
        <v>0</v>
      </c>
      <c r="H49" s="137">
        <v>13</v>
      </c>
      <c r="I49" s="84">
        <v>47368.41</v>
      </c>
      <c r="J49" s="84">
        <v>10910.51</v>
      </c>
      <c r="K49" s="294">
        <v>839.27</v>
      </c>
    </row>
    <row r="50" spans="1:11">
      <c r="A50" s="136" t="s">
        <v>273</v>
      </c>
      <c r="B50" s="136" t="s">
        <v>411</v>
      </c>
      <c r="C50" s="136" t="s">
        <v>108</v>
      </c>
      <c r="D50" s="137">
        <v>9</v>
      </c>
      <c r="E50" s="137">
        <v>3</v>
      </c>
      <c r="F50" s="137">
        <v>6</v>
      </c>
      <c r="G50" s="137">
        <v>0</v>
      </c>
      <c r="H50" s="137">
        <v>18</v>
      </c>
      <c r="I50" s="84">
        <v>48962.1</v>
      </c>
      <c r="J50" s="84">
        <v>18179.18</v>
      </c>
      <c r="K50" s="294">
        <v>1009.95</v>
      </c>
    </row>
    <row r="51" spans="1:11">
      <c r="A51" s="136" t="s">
        <v>273</v>
      </c>
      <c r="B51" s="136" t="s">
        <v>411</v>
      </c>
      <c r="C51" s="136" t="s">
        <v>109</v>
      </c>
      <c r="D51" s="137">
        <v>20</v>
      </c>
      <c r="E51" s="137">
        <v>4</v>
      </c>
      <c r="F51" s="137">
        <v>4</v>
      </c>
      <c r="G51" s="137">
        <v>0</v>
      </c>
      <c r="H51" s="137">
        <v>28</v>
      </c>
      <c r="I51" s="84">
        <v>102793.39</v>
      </c>
      <c r="J51" s="84">
        <v>30297</v>
      </c>
      <c r="K51" s="294">
        <v>1082.04</v>
      </c>
    </row>
    <row r="52" spans="1:11">
      <c r="A52" s="136" t="s">
        <v>273</v>
      </c>
      <c r="B52" s="136" t="s">
        <v>411</v>
      </c>
      <c r="C52" s="136" t="s">
        <v>110</v>
      </c>
      <c r="D52" s="137">
        <v>22</v>
      </c>
      <c r="E52" s="137">
        <v>7</v>
      </c>
      <c r="F52" s="137">
        <v>2</v>
      </c>
      <c r="G52" s="137">
        <v>1</v>
      </c>
      <c r="H52" s="137">
        <v>32</v>
      </c>
      <c r="I52" s="84">
        <v>135899.04999999999</v>
      </c>
      <c r="J52" s="84">
        <v>29112.39</v>
      </c>
      <c r="K52" s="294">
        <v>909.76</v>
      </c>
    </row>
    <row r="53" spans="1:11">
      <c r="A53" s="136" t="s">
        <v>273</v>
      </c>
      <c r="B53" s="136" t="s">
        <v>411</v>
      </c>
      <c r="C53" s="136" t="s">
        <v>111</v>
      </c>
      <c r="D53" s="137">
        <v>4</v>
      </c>
      <c r="E53" s="137">
        <v>4</v>
      </c>
      <c r="F53" s="137">
        <v>3</v>
      </c>
      <c r="G53" s="137">
        <v>0</v>
      </c>
      <c r="H53" s="137">
        <v>11</v>
      </c>
      <c r="I53" s="84">
        <v>21275.68</v>
      </c>
      <c r="J53" s="84">
        <v>8219.31</v>
      </c>
      <c r="K53" s="294">
        <v>747.21</v>
      </c>
    </row>
    <row r="54" spans="1:11">
      <c r="A54" s="136" t="s">
        <v>273</v>
      </c>
      <c r="B54" s="136" t="s">
        <v>411</v>
      </c>
      <c r="C54" s="136" t="s">
        <v>112</v>
      </c>
      <c r="D54" s="137">
        <v>3</v>
      </c>
      <c r="E54" s="137">
        <v>8</v>
      </c>
      <c r="F54" s="137">
        <v>1</v>
      </c>
      <c r="G54" s="137">
        <v>0</v>
      </c>
      <c r="H54" s="137">
        <v>12</v>
      </c>
      <c r="I54" s="84">
        <v>23914.1</v>
      </c>
      <c r="J54" s="84">
        <v>7235.53</v>
      </c>
      <c r="K54" s="294">
        <v>602.96</v>
      </c>
    </row>
    <row r="55" spans="1:11">
      <c r="A55" s="136" t="s">
        <v>273</v>
      </c>
      <c r="B55" s="136" t="s">
        <v>411</v>
      </c>
      <c r="C55" s="136" t="s">
        <v>120</v>
      </c>
      <c r="D55" s="137">
        <v>4</v>
      </c>
      <c r="E55" s="137">
        <v>12</v>
      </c>
      <c r="F55" s="137">
        <v>1</v>
      </c>
      <c r="G55" s="137">
        <v>0</v>
      </c>
      <c r="H55" s="137">
        <v>17</v>
      </c>
      <c r="I55" s="84">
        <v>23667.65</v>
      </c>
      <c r="J55" s="84">
        <v>10121.14</v>
      </c>
      <c r="K55" s="294">
        <v>595.36</v>
      </c>
    </row>
    <row r="56" spans="1:11">
      <c r="A56" s="136" t="s">
        <v>273</v>
      </c>
      <c r="B56" s="136" t="s">
        <v>411</v>
      </c>
      <c r="C56" s="136" t="s">
        <v>121</v>
      </c>
      <c r="D56" s="137">
        <v>0</v>
      </c>
      <c r="E56" s="137">
        <v>9</v>
      </c>
      <c r="F56" s="137">
        <v>0</v>
      </c>
      <c r="G56" s="137">
        <v>0</v>
      </c>
      <c r="H56" s="137">
        <v>9</v>
      </c>
      <c r="I56" s="84">
        <v>12164.23</v>
      </c>
      <c r="J56" s="84">
        <v>5218.01</v>
      </c>
      <c r="K56" s="294">
        <v>579.78</v>
      </c>
    </row>
    <row r="57" spans="1:11">
      <c r="A57" s="136" t="s">
        <v>273</v>
      </c>
      <c r="B57" s="136" t="s">
        <v>411</v>
      </c>
      <c r="C57" s="136" t="s">
        <v>122</v>
      </c>
      <c r="D57" s="137">
        <v>0</v>
      </c>
      <c r="E57" s="137">
        <v>2</v>
      </c>
      <c r="F57" s="137">
        <v>0</v>
      </c>
      <c r="G57" s="137">
        <v>0</v>
      </c>
      <c r="H57" s="137">
        <v>2</v>
      </c>
      <c r="I57" s="84">
        <v>4449.3599999999997</v>
      </c>
      <c r="J57" s="84">
        <v>1312.63</v>
      </c>
      <c r="K57" s="294">
        <v>656.32</v>
      </c>
    </row>
    <row r="58" spans="1:11">
      <c r="A58" s="136" t="s">
        <v>273</v>
      </c>
      <c r="B58" s="136" t="s">
        <v>411</v>
      </c>
      <c r="C58" s="136" t="s">
        <v>463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84">
        <v>0</v>
      </c>
      <c r="J58" s="84">
        <v>0</v>
      </c>
      <c r="K58" s="294">
        <v>0</v>
      </c>
    </row>
    <row r="59" spans="1:11">
      <c r="A59" s="136" t="s">
        <v>273</v>
      </c>
      <c r="B59" s="136" t="s">
        <v>411</v>
      </c>
      <c r="C59" s="136" t="s">
        <v>541</v>
      </c>
      <c r="D59" s="137">
        <v>63</v>
      </c>
      <c r="E59" s="137">
        <v>54</v>
      </c>
      <c r="F59" s="137">
        <v>39</v>
      </c>
      <c r="G59" s="137">
        <v>3</v>
      </c>
      <c r="H59" s="137">
        <v>159</v>
      </c>
      <c r="I59" s="84">
        <v>460935.13</v>
      </c>
      <c r="J59" s="84">
        <v>132504.13</v>
      </c>
      <c r="K59" s="294">
        <v>833.36</v>
      </c>
    </row>
    <row r="60" spans="1:11">
      <c r="A60" s="136" t="s">
        <v>274</v>
      </c>
      <c r="B60" s="136" t="s">
        <v>546</v>
      </c>
      <c r="C60" s="136" t="s">
        <v>86</v>
      </c>
      <c r="D60" s="137">
        <v>0</v>
      </c>
      <c r="E60" s="137">
        <v>7</v>
      </c>
      <c r="F60" s="137">
        <v>0</v>
      </c>
      <c r="G60" s="137">
        <v>0</v>
      </c>
      <c r="H60" s="137">
        <v>7</v>
      </c>
      <c r="I60" s="84">
        <v>-103.59</v>
      </c>
      <c r="J60" s="84">
        <v>3207.92</v>
      </c>
      <c r="K60" s="294">
        <v>458.27</v>
      </c>
    </row>
    <row r="61" spans="1:11">
      <c r="A61" s="136" t="s">
        <v>274</v>
      </c>
      <c r="B61" s="136" t="s">
        <v>546</v>
      </c>
      <c r="C61" s="136" t="s">
        <v>87</v>
      </c>
      <c r="D61" s="137">
        <v>10</v>
      </c>
      <c r="E61" s="137">
        <v>4</v>
      </c>
      <c r="F61" s="137">
        <v>1</v>
      </c>
      <c r="G61" s="137">
        <v>0</v>
      </c>
      <c r="H61" s="137">
        <v>15</v>
      </c>
      <c r="I61" s="84">
        <v>1384.5</v>
      </c>
      <c r="J61" s="84">
        <v>12774.15</v>
      </c>
      <c r="K61" s="294">
        <v>851.61</v>
      </c>
    </row>
    <row r="62" spans="1:11">
      <c r="A62" s="136" t="s">
        <v>274</v>
      </c>
      <c r="B62" s="136" t="s">
        <v>546</v>
      </c>
      <c r="C62" s="136" t="s">
        <v>106</v>
      </c>
      <c r="D62" s="137">
        <v>43</v>
      </c>
      <c r="E62" s="137">
        <v>3</v>
      </c>
      <c r="F62" s="137">
        <v>1</v>
      </c>
      <c r="G62" s="137">
        <v>0</v>
      </c>
      <c r="H62" s="137">
        <v>47</v>
      </c>
      <c r="I62" s="84">
        <v>8910.5499999999993</v>
      </c>
      <c r="J62" s="84">
        <v>49142.18</v>
      </c>
      <c r="K62" s="294">
        <v>1045.58</v>
      </c>
    </row>
    <row r="63" spans="1:11">
      <c r="A63" s="136" t="s">
        <v>274</v>
      </c>
      <c r="B63" s="136" t="s">
        <v>546</v>
      </c>
      <c r="C63" s="136" t="s">
        <v>107</v>
      </c>
      <c r="D63" s="137">
        <v>116</v>
      </c>
      <c r="E63" s="137">
        <v>3</v>
      </c>
      <c r="F63" s="137">
        <v>2</v>
      </c>
      <c r="G63" s="137">
        <v>0</v>
      </c>
      <c r="H63" s="137">
        <v>121</v>
      </c>
      <c r="I63" s="84">
        <v>13940.42</v>
      </c>
      <c r="J63" s="84">
        <v>135172.07999999999</v>
      </c>
      <c r="K63" s="294">
        <v>1117.1200000000001</v>
      </c>
    </row>
    <row r="64" spans="1:11">
      <c r="A64" s="136" t="s">
        <v>274</v>
      </c>
      <c r="B64" s="136" t="s">
        <v>546</v>
      </c>
      <c r="C64" s="136" t="s">
        <v>108</v>
      </c>
      <c r="D64" s="137">
        <v>113</v>
      </c>
      <c r="E64" s="137">
        <v>10</v>
      </c>
      <c r="F64" s="137">
        <v>2</v>
      </c>
      <c r="G64" s="137">
        <v>0</v>
      </c>
      <c r="H64" s="137">
        <v>125</v>
      </c>
      <c r="I64" s="84">
        <v>-645.87</v>
      </c>
      <c r="J64" s="84">
        <v>143650.99</v>
      </c>
      <c r="K64" s="294">
        <v>1149.21</v>
      </c>
    </row>
    <row r="65" spans="1:11">
      <c r="A65" s="136" t="s">
        <v>274</v>
      </c>
      <c r="B65" s="136" t="s">
        <v>546</v>
      </c>
      <c r="C65" s="136" t="s">
        <v>109</v>
      </c>
      <c r="D65" s="137">
        <v>25</v>
      </c>
      <c r="E65" s="137">
        <v>3</v>
      </c>
      <c r="F65" s="137">
        <v>0</v>
      </c>
      <c r="G65" s="137">
        <v>0</v>
      </c>
      <c r="H65" s="137">
        <v>28</v>
      </c>
      <c r="I65" s="84">
        <v>2238.25</v>
      </c>
      <c r="J65" s="84">
        <v>37524.39</v>
      </c>
      <c r="K65" s="294">
        <v>1340.16</v>
      </c>
    </row>
    <row r="66" spans="1:11">
      <c r="A66" s="136" t="s">
        <v>274</v>
      </c>
      <c r="B66" s="136" t="s">
        <v>546</v>
      </c>
      <c r="C66" s="136" t="s">
        <v>110</v>
      </c>
      <c r="D66" s="137">
        <v>9</v>
      </c>
      <c r="E66" s="137">
        <v>5</v>
      </c>
      <c r="F66" s="137">
        <v>1</v>
      </c>
      <c r="G66" s="137">
        <v>0</v>
      </c>
      <c r="H66" s="137">
        <v>15</v>
      </c>
      <c r="I66" s="84">
        <v>1147.48</v>
      </c>
      <c r="J66" s="84">
        <v>16649.03</v>
      </c>
      <c r="K66" s="294">
        <v>1109.94</v>
      </c>
    </row>
    <row r="67" spans="1:11">
      <c r="A67" s="136" t="s">
        <v>274</v>
      </c>
      <c r="B67" s="136" t="s">
        <v>546</v>
      </c>
      <c r="C67" s="136" t="s">
        <v>111</v>
      </c>
      <c r="D67" s="137">
        <v>2</v>
      </c>
      <c r="E67" s="137">
        <v>2</v>
      </c>
      <c r="F67" s="137">
        <v>1</v>
      </c>
      <c r="G67" s="137">
        <v>0</v>
      </c>
      <c r="H67" s="137">
        <v>5</v>
      </c>
      <c r="I67" s="84">
        <v>0</v>
      </c>
      <c r="J67" s="84">
        <v>5328.14</v>
      </c>
      <c r="K67" s="294">
        <v>1065.6300000000001</v>
      </c>
    </row>
    <row r="68" spans="1:11">
      <c r="A68" s="136" t="s">
        <v>274</v>
      </c>
      <c r="B68" s="136" t="s">
        <v>546</v>
      </c>
      <c r="C68" s="136" t="s">
        <v>112</v>
      </c>
      <c r="D68" s="137">
        <v>2</v>
      </c>
      <c r="E68" s="137">
        <v>6</v>
      </c>
      <c r="F68" s="137">
        <v>0</v>
      </c>
      <c r="G68" s="137">
        <v>0</v>
      </c>
      <c r="H68" s="137">
        <v>8</v>
      </c>
      <c r="I68" s="84">
        <v>0</v>
      </c>
      <c r="J68" s="84">
        <v>5479.35</v>
      </c>
      <c r="K68" s="294">
        <v>684.92</v>
      </c>
    </row>
    <row r="69" spans="1:11">
      <c r="A69" s="136" t="s">
        <v>274</v>
      </c>
      <c r="B69" s="136" t="s">
        <v>546</v>
      </c>
      <c r="C69" s="136" t="s">
        <v>120</v>
      </c>
      <c r="D69" s="137">
        <v>1</v>
      </c>
      <c r="E69" s="137">
        <v>3</v>
      </c>
      <c r="F69" s="137">
        <v>0</v>
      </c>
      <c r="G69" s="137">
        <v>0</v>
      </c>
      <c r="H69" s="137">
        <v>4</v>
      </c>
      <c r="I69" s="84">
        <v>0</v>
      </c>
      <c r="J69" s="84">
        <v>2316.86</v>
      </c>
      <c r="K69" s="294">
        <v>579.22</v>
      </c>
    </row>
    <row r="70" spans="1:11">
      <c r="A70" s="136" t="s">
        <v>274</v>
      </c>
      <c r="B70" s="136" t="s">
        <v>546</v>
      </c>
      <c r="C70" s="136" t="s">
        <v>121</v>
      </c>
      <c r="D70" s="137">
        <v>0</v>
      </c>
      <c r="E70" s="137">
        <v>0</v>
      </c>
      <c r="F70" s="137">
        <v>0</v>
      </c>
      <c r="G70" s="137">
        <v>0</v>
      </c>
      <c r="H70" s="137">
        <v>0</v>
      </c>
      <c r="I70" s="84">
        <v>0</v>
      </c>
      <c r="J70" s="84">
        <v>0</v>
      </c>
      <c r="K70" s="294">
        <v>0</v>
      </c>
    </row>
    <row r="71" spans="1:11">
      <c r="A71" s="136" t="s">
        <v>274</v>
      </c>
      <c r="B71" s="136" t="s">
        <v>546</v>
      </c>
      <c r="C71" s="136" t="s">
        <v>122</v>
      </c>
      <c r="D71" s="137">
        <v>0</v>
      </c>
      <c r="E71" s="137">
        <v>0</v>
      </c>
      <c r="F71" s="137">
        <v>0</v>
      </c>
      <c r="G71" s="137">
        <v>0</v>
      </c>
      <c r="H71" s="137">
        <v>0</v>
      </c>
      <c r="I71" s="84">
        <v>0</v>
      </c>
      <c r="J71" s="84">
        <v>0</v>
      </c>
      <c r="K71" s="294">
        <v>0</v>
      </c>
    </row>
    <row r="72" spans="1:11">
      <c r="A72" s="136" t="s">
        <v>274</v>
      </c>
      <c r="B72" s="136" t="s">
        <v>546</v>
      </c>
      <c r="C72" s="136" t="s">
        <v>463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84">
        <v>0</v>
      </c>
      <c r="J72" s="84">
        <v>0</v>
      </c>
      <c r="K72" s="294">
        <v>0</v>
      </c>
    </row>
    <row r="73" spans="1:11">
      <c r="A73" s="136" t="s">
        <v>274</v>
      </c>
      <c r="B73" s="136" t="s">
        <v>546</v>
      </c>
      <c r="C73" s="136" t="s">
        <v>541</v>
      </c>
      <c r="D73" s="137">
        <v>321</v>
      </c>
      <c r="E73" s="137">
        <v>46</v>
      </c>
      <c r="F73" s="137">
        <v>8</v>
      </c>
      <c r="G73" s="137">
        <v>0</v>
      </c>
      <c r="H73" s="137">
        <v>375</v>
      </c>
      <c r="I73" s="84">
        <v>26871.74</v>
      </c>
      <c r="J73" s="84">
        <v>411245.09</v>
      </c>
      <c r="K73" s="294">
        <v>1096.6500000000001</v>
      </c>
    </row>
    <row r="74" spans="1:11">
      <c r="A74" s="136" t="s">
        <v>442</v>
      </c>
      <c r="B74" s="136" t="s">
        <v>549</v>
      </c>
      <c r="C74" s="136" t="s">
        <v>86</v>
      </c>
      <c r="D74" s="137">
        <v>0</v>
      </c>
      <c r="E74" s="137">
        <v>0</v>
      </c>
      <c r="F74" s="137">
        <v>0</v>
      </c>
      <c r="G74" s="137">
        <v>0</v>
      </c>
      <c r="H74" s="137">
        <v>0</v>
      </c>
      <c r="I74" s="84">
        <v>0</v>
      </c>
      <c r="J74" s="84">
        <v>0</v>
      </c>
      <c r="K74" s="294">
        <v>0</v>
      </c>
    </row>
    <row r="75" spans="1:11">
      <c r="A75" s="136" t="s">
        <v>442</v>
      </c>
      <c r="B75" s="136" t="s">
        <v>549</v>
      </c>
      <c r="C75" s="136" t="s">
        <v>87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84">
        <v>0</v>
      </c>
      <c r="J75" s="84">
        <v>0</v>
      </c>
      <c r="K75" s="294">
        <v>0</v>
      </c>
    </row>
    <row r="76" spans="1:11">
      <c r="A76" s="136" t="s">
        <v>442</v>
      </c>
      <c r="B76" s="136" t="s">
        <v>549</v>
      </c>
      <c r="C76" s="136" t="s">
        <v>106</v>
      </c>
      <c r="D76" s="137">
        <v>0</v>
      </c>
      <c r="E76" s="137">
        <v>0</v>
      </c>
      <c r="F76" s="137">
        <v>0</v>
      </c>
      <c r="G76" s="137">
        <v>0</v>
      </c>
      <c r="H76" s="137">
        <v>0</v>
      </c>
      <c r="I76" s="84">
        <v>0</v>
      </c>
      <c r="J76" s="84">
        <v>0</v>
      </c>
      <c r="K76" s="294">
        <v>0</v>
      </c>
    </row>
    <row r="77" spans="1:11">
      <c r="A77" s="136" t="s">
        <v>442</v>
      </c>
      <c r="B77" s="136" t="s">
        <v>549</v>
      </c>
      <c r="C77" s="136" t="s">
        <v>107</v>
      </c>
      <c r="D77" s="137">
        <v>0</v>
      </c>
      <c r="E77" s="137">
        <v>0</v>
      </c>
      <c r="F77" s="137">
        <v>0</v>
      </c>
      <c r="G77" s="137">
        <v>0</v>
      </c>
      <c r="H77" s="137">
        <v>0</v>
      </c>
      <c r="I77" s="84">
        <v>0</v>
      </c>
      <c r="J77" s="84">
        <v>0</v>
      </c>
      <c r="K77" s="294">
        <v>0</v>
      </c>
    </row>
    <row r="78" spans="1:11">
      <c r="A78" s="136" t="s">
        <v>442</v>
      </c>
      <c r="B78" s="136" t="s">
        <v>549</v>
      </c>
      <c r="C78" s="136" t="s">
        <v>108</v>
      </c>
      <c r="D78" s="137">
        <v>0</v>
      </c>
      <c r="E78" s="137">
        <v>0</v>
      </c>
      <c r="F78" s="137">
        <v>0</v>
      </c>
      <c r="G78" s="137">
        <v>0</v>
      </c>
      <c r="H78" s="137">
        <v>0</v>
      </c>
      <c r="I78" s="84">
        <v>0</v>
      </c>
      <c r="J78" s="84">
        <v>0</v>
      </c>
      <c r="K78" s="294">
        <v>0</v>
      </c>
    </row>
    <row r="79" spans="1:11">
      <c r="A79" s="136" t="s">
        <v>442</v>
      </c>
      <c r="B79" s="136" t="s">
        <v>549</v>
      </c>
      <c r="C79" s="136" t="s">
        <v>109</v>
      </c>
      <c r="D79" s="137">
        <v>0</v>
      </c>
      <c r="E79" s="137">
        <v>0</v>
      </c>
      <c r="F79" s="137">
        <v>0</v>
      </c>
      <c r="G79" s="137">
        <v>0</v>
      </c>
      <c r="H79" s="137">
        <v>0</v>
      </c>
      <c r="I79" s="84">
        <v>0</v>
      </c>
      <c r="J79" s="84">
        <v>0</v>
      </c>
      <c r="K79" s="294">
        <v>0</v>
      </c>
    </row>
    <row r="80" spans="1:11">
      <c r="A80" s="136" t="s">
        <v>442</v>
      </c>
      <c r="B80" s="136" t="s">
        <v>549</v>
      </c>
      <c r="C80" s="136" t="s">
        <v>110</v>
      </c>
      <c r="D80" s="137">
        <v>0</v>
      </c>
      <c r="E80" s="137">
        <v>0</v>
      </c>
      <c r="F80" s="137">
        <v>0</v>
      </c>
      <c r="G80" s="137">
        <v>0</v>
      </c>
      <c r="H80" s="137">
        <v>0</v>
      </c>
      <c r="I80" s="84">
        <v>0</v>
      </c>
      <c r="J80" s="84">
        <v>0</v>
      </c>
      <c r="K80" s="294">
        <v>0</v>
      </c>
    </row>
    <row r="81" spans="1:11">
      <c r="A81" s="136" t="s">
        <v>442</v>
      </c>
      <c r="B81" s="136" t="s">
        <v>549</v>
      </c>
      <c r="C81" s="136" t="s">
        <v>111</v>
      </c>
      <c r="D81" s="137">
        <v>0</v>
      </c>
      <c r="E81" s="137">
        <v>0</v>
      </c>
      <c r="F81" s="137">
        <v>0</v>
      </c>
      <c r="G81" s="137">
        <v>0</v>
      </c>
      <c r="H81" s="137">
        <v>0</v>
      </c>
      <c r="I81" s="84">
        <v>0</v>
      </c>
      <c r="J81" s="84">
        <v>0</v>
      </c>
      <c r="K81" s="294">
        <v>0</v>
      </c>
    </row>
    <row r="82" spans="1:11">
      <c r="A82" s="136" t="s">
        <v>442</v>
      </c>
      <c r="B82" s="136" t="s">
        <v>549</v>
      </c>
      <c r="C82" s="136" t="s">
        <v>112</v>
      </c>
      <c r="D82" s="137">
        <v>0</v>
      </c>
      <c r="E82" s="137">
        <v>0</v>
      </c>
      <c r="F82" s="137">
        <v>0</v>
      </c>
      <c r="G82" s="137">
        <v>0</v>
      </c>
      <c r="H82" s="137">
        <v>0</v>
      </c>
      <c r="I82" s="84">
        <v>0</v>
      </c>
      <c r="J82" s="84">
        <v>0</v>
      </c>
      <c r="K82" s="294">
        <v>0</v>
      </c>
    </row>
    <row r="83" spans="1:11">
      <c r="A83" s="136" t="s">
        <v>442</v>
      </c>
      <c r="B83" s="136" t="s">
        <v>549</v>
      </c>
      <c r="C83" s="136" t="s">
        <v>120</v>
      </c>
      <c r="D83" s="137">
        <v>0</v>
      </c>
      <c r="E83" s="137">
        <v>0</v>
      </c>
      <c r="F83" s="137">
        <v>0</v>
      </c>
      <c r="G83" s="137">
        <v>0</v>
      </c>
      <c r="H83" s="137">
        <v>0</v>
      </c>
      <c r="I83" s="84">
        <v>0</v>
      </c>
      <c r="J83" s="84">
        <v>0</v>
      </c>
      <c r="K83" s="294">
        <v>0</v>
      </c>
    </row>
    <row r="84" spans="1:11">
      <c r="A84" s="136" t="s">
        <v>442</v>
      </c>
      <c r="B84" s="136" t="s">
        <v>549</v>
      </c>
      <c r="C84" s="136" t="s">
        <v>121</v>
      </c>
      <c r="D84" s="137">
        <v>0</v>
      </c>
      <c r="E84" s="137">
        <v>0</v>
      </c>
      <c r="F84" s="137">
        <v>0</v>
      </c>
      <c r="G84" s="137">
        <v>0</v>
      </c>
      <c r="H84" s="137">
        <v>0</v>
      </c>
      <c r="I84" s="84">
        <v>0</v>
      </c>
      <c r="J84" s="84">
        <v>0</v>
      </c>
      <c r="K84" s="294">
        <v>0</v>
      </c>
    </row>
    <row r="85" spans="1:11">
      <c r="A85" s="136" t="s">
        <v>442</v>
      </c>
      <c r="B85" s="136" t="s">
        <v>549</v>
      </c>
      <c r="C85" s="136" t="s">
        <v>122</v>
      </c>
      <c r="D85" s="137">
        <v>0</v>
      </c>
      <c r="E85" s="137">
        <v>0</v>
      </c>
      <c r="F85" s="137">
        <v>0</v>
      </c>
      <c r="G85" s="137">
        <v>0</v>
      </c>
      <c r="H85" s="137">
        <v>0</v>
      </c>
      <c r="I85" s="84">
        <v>0</v>
      </c>
      <c r="J85" s="84">
        <v>0</v>
      </c>
      <c r="K85" s="294">
        <v>0</v>
      </c>
    </row>
    <row r="86" spans="1:11">
      <c r="A86" s="136" t="s">
        <v>442</v>
      </c>
      <c r="B86" s="136" t="s">
        <v>549</v>
      </c>
      <c r="C86" s="136" t="s">
        <v>463</v>
      </c>
      <c r="D86" s="137">
        <v>0</v>
      </c>
      <c r="E86" s="137">
        <v>0</v>
      </c>
      <c r="F86" s="137">
        <v>0</v>
      </c>
      <c r="G86" s="137">
        <v>0</v>
      </c>
      <c r="H86" s="137">
        <v>0</v>
      </c>
      <c r="I86" s="84">
        <v>0</v>
      </c>
      <c r="J86" s="84">
        <v>0</v>
      </c>
      <c r="K86" s="294">
        <v>0</v>
      </c>
    </row>
    <row r="87" spans="1:11">
      <c r="A87" s="136" t="s">
        <v>442</v>
      </c>
      <c r="B87" s="136" t="s">
        <v>549</v>
      </c>
      <c r="C87" s="136" t="s">
        <v>541</v>
      </c>
      <c r="D87" s="137">
        <v>0</v>
      </c>
      <c r="E87" s="137">
        <v>0</v>
      </c>
      <c r="F87" s="137">
        <v>0</v>
      </c>
      <c r="G87" s="137">
        <v>0</v>
      </c>
      <c r="H87" s="137">
        <v>0</v>
      </c>
      <c r="I87" s="84">
        <v>0</v>
      </c>
      <c r="J87" s="84">
        <v>0</v>
      </c>
      <c r="K87" s="294">
        <v>0</v>
      </c>
    </row>
    <row r="88" spans="1:11">
      <c r="A88" s="136" t="s">
        <v>281</v>
      </c>
      <c r="B88" s="136" t="s">
        <v>394</v>
      </c>
      <c r="C88" s="136" t="s">
        <v>86</v>
      </c>
      <c r="D88" s="137">
        <v>0</v>
      </c>
      <c r="E88" s="137">
        <v>0</v>
      </c>
      <c r="F88" s="137">
        <v>0</v>
      </c>
      <c r="G88" s="137">
        <v>0</v>
      </c>
      <c r="H88" s="137">
        <v>0</v>
      </c>
      <c r="I88" s="84">
        <v>0</v>
      </c>
      <c r="J88" s="84">
        <v>0</v>
      </c>
      <c r="K88" s="294">
        <v>0</v>
      </c>
    </row>
    <row r="89" spans="1:11">
      <c r="A89" s="136" t="s">
        <v>281</v>
      </c>
      <c r="B89" s="136" t="s">
        <v>394</v>
      </c>
      <c r="C89" s="136" t="s">
        <v>87</v>
      </c>
      <c r="D89" s="137">
        <v>0</v>
      </c>
      <c r="E89" s="137">
        <v>0</v>
      </c>
      <c r="F89" s="137">
        <v>1</v>
      </c>
      <c r="G89" s="137">
        <v>0</v>
      </c>
      <c r="H89" s="137">
        <v>1</v>
      </c>
      <c r="I89" s="84">
        <v>495.72</v>
      </c>
      <c r="J89" s="84">
        <v>495.72</v>
      </c>
      <c r="K89" s="294">
        <v>495.72</v>
      </c>
    </row>
    <row r="90" spans="1:11">
      <c r="A90" s="136" t="s">
        <v>281</v>
      </c>
      <c r="B90" s="136" t="s">
        <v>394</v>
      </c>
      <c r="C90" s="136" t="s">
        <v>106</v>
      </c>
      <c r="D90" s="137">
        <v>1</v>
      </c>
      <c r="E90" s="137">
        <v>0</v>
      </c>
      <c r="F90" s="137">
        <v>1</v>
      </c>
      <c r="G90" s="137">
        <v>0</v>
      </c>
      <c r="H90" s="137">
        <v>2</v>
      </c>
      <c r="I90" s="84">
        <v>27030.98</v>
      </c>
      <c r="J90" s="84">
        <v>1243.8900000000001</v>
      </c>
      <c r="K90" s="294">
        <v>621.95000000000005</v>
      </c>
    </row>
    <row r="91" spans="1:11">
      <c r="A91" s="136" t="s">
        <v>281</v>
      </c>
      <c r="B91" s="136" t="s">
        <v>394</v>
      </c>
      <c r="C91" s="136" t="s">
        <v>107</v>
      </c>
      <c r="D91" s="137">
        <v>1</v>
      </c>
      <c r="E91" s="137">
        <v>1</v>
      </c>
      <c r="F91" s="137">
        <v>0</v>
      </c>
      <c r="G91" s="137">
        <v>0</v>
      </c>
      <c r="H91" s="137">
        <v>2</v>
      </c>
      <c r="I91" s="84">
        <v>3837.46</v>
      </c>
      <c r="J91" s="84">
        <v>1293.6600000000001</v>
      </c>
      <c r="K91" s="294">
        <v>646.83000000000004</v>
      </c>
    </row>
    <row r="92" spans="1:11">
      <c r="A92" s="136" t="s">
        <v>281</v>
      </c>
      <c r="B92" s="136" t="s">
        <v>394</v>
      </c>
      <c r="C92" s="136" t="s">
        <v>108</v>
      </c>
      <c r="D92" s="137">
        <v>5</v>
      </c>
      <c r="E92" s="137">
        <v>0</v>
      </c>
      <c r="F92" s="137">
        <v>2</v>
      </c>
      <c r="G92" s="137">
        <v>0</v>
      </c>
      <c r="H92" s="137">
        <v>7</v>
      </c>
      <c r="I92" s="84">
        <v>140872.76999999999</v>
      </c>
      <c r="J92" s="84">
        <v>6760.26</v>
      </c>
      <c r="K92" s="294">
        <v>965.75</v>
      </c>
    </row>
    <row r="93" spans="1:11">
      <c r="A93" s="136" t="s">
        <v>281</v>
      </c>
      <c r="B93" s="136" t="s">
        <v>394</v>
      </c>
      <c r="C93" s="136" t="s">
        <v>109</v>
      </c>
      <c r="D93" s="137">
        <v>5</v>
      </c>
      <c r="E93" s="137">
        <v>0</v>
      </c>
      <c r="F93" s="137">
        <v>1</v>
      </c>
      <c r="G93" s="137">
        <v>0</v>
      </c>
      <c r="H93" s="137">
        <v>6</v>
      </c>
      <c r="I93" s="84">
        <v>100952.11</v>
      </c>
      <c r="J93" s="84">
        <v>5933.74</v>
      </c>
      <c r="K93" s="294">
        <v>988.96</v>
      </c>
    </row>
    <row r="94" spans="1:11">
      <c r="A94" s="136" t="s">
        <v>281</v>
      </c>
      <c r="B94" s="136" t="s">
        <v>394</v>
      </c>
      <c r="C94" s="136" t="s">
        <v>110</v>
      </c>
      <c r="D94" s="137">
        <v>1</v>
      </c>
      <c r="E94" s="137">
        <v>1</v>
      </c>
      <c r="F94" s="137">
        <v>1</v>
      </c>
      <c r="G94" s="137">
        <v>0</v>
      </c>
      <c r="H94" s="137">
        <v>3</v>
      </c>
      <c r="I94" s="84">
        <v>25503.7</v>
      </c>
      <c r="J94" s="84">
        <v>3736.19</v>
      </c>
      <c r="K94" s="294">
        <v>1245.4000000000001</v>
      </c>
    </row>
    <row r="95" spans="1:11">
      <c r="A95" s="136" t="s">
        <v>281</v>
      </c>
      <c r="B95" s="136" t="s">
        <v>394</v>
      </c>
      <c r="C95" s="136" t="s">
        <v>111</v>
      </c>
      <c r="D95" s="137">
        <v>0</v>
      </c>
      <c r="E95" s="137">
        <v>0</v>
      </c>
      <c r="F95" s="137">
        <v>0</v>
      </c>
      <c r="G95" s="137">
        <v>0</v>
      </c>
      <c r="H95" s="137">
        <v>0</v>
      </c>
      <c r="I95" s="84">
        <v>0</v>
      </c>
      <c r="J95" s="84">
        <v>0</v>
      </c>
      <c r="K95" s="294">
        <v>0</v>
      </c>
    </row>
    <row r="96" spans="1:11">
      <c r="A96" s="136" t="s">
        <v>281</v>
      </c>
      <c r="B96" s="136" t="s">
        <v>394</v>
      </c>
      <c r="C96" s="136" t="s">
        <v>112</v>
      </c>
      <c r="D96" s="137">
        <v>2</v>
      </c>
      <c r="E96" s="137">
        <v>0</v>
      </c>
      <c r="F96" s="137">
        <v>0</v>
      </c>
      <c r="G96" s="137">
        <v>0</v>
      </c>
      <c r="H96" s="137">
        <v>2</v>
      </c>
      <c r="I96" s="84">
        <v>3541.08</v>
      </c>
      <c r="J96" s="84">
        <v>2014.41</v>
      </c>
      <c r="K96" s="294">
        <v>1007.21</v>
      </c>
    </row>
    <row r="97" spans="1:11">
      <c r="A97" s="136" t="s">
        <v>281</v>
      </c>
      <c r="B97" s="136" t="s">
        <v>394</v>
      </c>
      <c r="C97" s="136" t="s">
        <v>120</v>
      </c>
      <c r="D97" s="137">
        <v>0</v>
      </c>
      <c r="E97" s="137">
        <v>0</v>
      </c>
      <c r="F97" s="137">
        <v>0</v>
      </c>
      <c r="G97" s="137">
        <v>0</v>
      </c>
      <c r="H97" s="137">
        <v>0</v>
      </c>
      <c r="I97" s="84">
        <v>0</v>
      </c>
      <c r="J97" s="84">
        <v>0</v>
      </c>
      <c r="K97" s="294">
        <v>0</v>
      </c>
    </row>
    <row r="98" spans="1:11">
      <c r="A98" s="136" t="s">
        <v>281</v>
      </c>
      <c r="B98" s="136" t="s">
        <v>394</v>
      </c>
      <c r="C98" s="136" t="s">
        <v>121</v>
      </c>
      <c r="D98" s="137">
        <v>0</v>
      </c>
      <c r="E98" s="137">
        <v>0</v>
      </c>
      <c r="F98" s="137">
        <v>0</v>
      </c>
      <c r="G98" s="137">
        <v>0</v>
      </c>
      <c r="H98" s="137">
        <v>0</v>
      </c>
      <c r="I98" s="84">
        <v>0</v>
      </c>
      <c r="J98" s="84">
        <v>0</v>
      </c>
      <c r="K98" s="294">
        <v>0</v>
      </c>
    </row>
    <row r="99" spans="1:11">
      <c r="A99" s="136" t="s">
        <v>281</v>
      </c>
      <c r="B99" s="136" t="s">
        <v>394</v>
      </c>
      <c r="C99" s="136" t="s">
        <v>122</v>
      </c>
      <c r="D99" s="137">
        <v>0</v>
      </c>
      <c r="E99" s="137">
        <v>0</v>
      </c>
      <c r="F99" s="137">
        <v>0</v>
      </c>
      <c r="G99" s="137">
        <v>0</v>
      </c>
      <c r="H99" s="137">
        <v>0</v>
      </c>
      <c r="I99" s="84">
        <v>0</v>
      </c>
      <c r="J99" s="84">
        <v>0</v>
      </c>
      <c r="K99" s="294">
        <v>0</v>
      </c>
    </row>
    <row r="100" spans="1:11">
      <c r="A100" s="136" t="s">
        <v>281</v>
      </c>
      <c r="B100" s="136" t="s">
        <v>394</v>
      </c>
      <c r="C100" s="136" t="s">
        <v>463</v>
      </c>
      <c r="D100" s="137">
        <v>0</v>
      </c>
      <c r="E100" s="137">
        <v>0</v>
      </c>
      <c r="F100" s="137">
        <v>0</v>
      </c>
      <c r="G100" s="137">
        <v>0</v>
      </c>
      <c r="H100" s="137">
        <v>0</v>
      </c>
      <c r="I100" s="84">
        <v>0</v>
      </c>
      <c r="J100" s="84">
        <v>0</v>
      </c>
      <c r="K100" s="294">
        <v>0</v>
      </c>
    </row>
    <row r="101" spans="1:11">
      <c r="A101" s="136" t="s">
        <v>281</v>
      </c>
      <c r="B101" s="136" t="s">
        <v>394</v>
      </c>
      <c r="C101" s="136" t="s">
        <v>541</v>
      </c>
      <c r="D101" s="137">
        <v>15</v>
      </c>
      <c r="E101" s="137">
        <v>2</v>
      </c>
      <c r="F101" s="137">
        <v>6</v>
      </c>
      <c r="G101" s="137">
        <v>0</v>
      </c>
      <c r="H101" s="137">
        <v>23</v>
      </c>
      <c r="I101" s="84">
        <v>302233.82</v>
      </c>
      <c r="J101" s="84">
        <v>21477.87</v>
      </c>
      <c r="K101" s="294">
        <v>933.82</v>
      </c>
    </row>
    <row r="102" spans="1:11">
      <c r="A102" s="136" t="s">
        <v>284</v>
      </c>
      <c r="B102" s="136" t="s">
        <v>395</v>
      </c>
      <c r="C102" s="136" t="s">
        <v>86</v>
      </c>
      <c r="D102" s="137">
        <v>0</v>
      </c>
      <c r="E102" s="137">
        <v>2</v>
      </c>
      <c r="F102" s="137">
        <v>0</v>
      </c>
      <c r="G102" s="137">
        <v>0</v>
      </c>
      <c r="H102" s="137">
        <v>2</v>
      </c>
      <c r="I102" s="84">
        <v>769.88</v>
      </c>
      <c r="J102" s="84">
        <v>508.06</v>
      </c>
      <c r="K102" s="294">
        <v>254.03</v>
      </c>
    </row>
    <row r="103" spans="1:11">
      <c r="A103" s="136" t="s">
        <v>284</v>
      </c>
      <c r="B103" s="136" t="s">
        <v>395</v>
      </c>
      <c r="C103" s="136" t="s">
        <v>87</v>
      </c>
      <c r="D103" s="137">
        <v>0</v>
      </c>
      <c r="E103" s="137">
        <v>1</v>
      </c>
      <c r="F103" s="137">
        <v>3</v>
      </c>
      <c r="G103" s="137">
        <v>0</v>
      </c>
      <c r="H103" s="137">
        <v>4</v>
      </c>
      <c r="I103" s="84">
        <v>777.1</v>
      </c>
      <c r="J103" s="84">
        <v>2406.7199999999998</v>
      </c>
      <c r="K103" s="294">
        <v>601.68000000000006</v>
      </c>
    </row>
    <row r="104" spans="1:11">
      <c r="A104" s="136" t="s">
        <v>284</v>
      </c>
      <c r="B104" s="136" t="s">
        <v>395</v>
      </c>
      <c r="C104" s="136" t="s">
        <v>106</v>
      </c>
      <c r="D104" s="137">
        <v>0</v>
      </c>
      <c r="E104" s="137">
        <v>0</v>
      </c>
      <c r="F104" s="137">
        <v>0</v>
      </c>
      <c r="G104" s="137">
        <v>0</v>
      </c>
      <c r="H104" s="137">
        <v>0</v>
      </c>
      <c r="I104" s="84">
        <v>0</v>
      </c>
      <c r="J104" s="84">
        <v>0</v>
      </c>
      <c r="K104" s="294">
        <v>0</v>
      </c>
    </row>
    <row r="105" spans="1:11">
      <c r="A105" s="136" t="s">
        <v>284</v>
      </c>
      <c r="B105" s="136" t="s">
        <v>395</v>
      </c>
      <c r="C105" s="136" t="s">
        <v>107</v>
      </c>
      <c r="D105" s="137">
        <v>0</v>
      </c>
      <c r="E105" s="137">
        <v>0</v>
      </c>
      <c r="F105" s="137">
        <v>1</v>
      </c>
      <c r="G105" s="137">
        <v>0</v>
      </c>
      <c r="H105" s="137">
        <v>1</v>
      </c>
      <c r="I105" s="84">
        <v>0</v>
      </c>
      <c r="J105" s="84">
        <v>1418.82</v>
      </c>
      <c r="K105" s="294">
        <v>1418.82</v>
      </c>
    </row>
    <row r="106" spans="1:11">
      <c r="A106" s="136" t="s">
        <v>284</v>
      </c>
      <c r="B106" s="136" t="s">
        <v>395</v>
      </c>
      <c r="C106" s="136" t="s">
        <v>108</v>
      </c>
      <c r="D106" s="137">
        <v>0</v>
      </c>
      <c r="E106" s="137">
        <v>0</v>
      </c>
      <c r="F106" s="137">
        <v>0</v>
      </c>
      <c r="G106" s="137">
        <v>0</v>
      </c>
      <c r="H106" s="137">
        <v>0</v>
      </c>
      <c r="I106" s="84">
        <v>0</v>
      </c>
      <c r="J106" s="84">
        <v>0</v>
      </c>
      <c r="K106" s="294">
        <v>0</v>
      </c>
    </row>
    <row r="107" spans="1:11">
      <c r="A107" s="136" t="s">
        <v>284</v>
      </c>
      <c r="B107" s="136" t="s">
        <v>395</v>
      </c>
      <c r="C107" s="136" t="s">
        <v>109</v>
      </c>
      <c r="D107" s="137">
        <v>1</v>
      </c>
      <c r="E107" s="137">
        <v>0</v>
      </c>
      <c r="F107" s="137">
        <v>0</v>
      </c>
      <c r="G107" s="137">
        <v>0</v>
      </c>
      <c r="H107" s="137">
        <v>1</v>
      </c>
      <c r="I107" s="84">
        <v>0</v>
      </c>
      <c r="J107" s="84">
        <v>882.24</v>
      </c>
      <c r="K107" s="294">
        <v>882.24</v>
      </c>
    </row>
    <row r="108" spans="1:11">
      <c r="A108" s="136" t="s">
        <v>284</v>
      </c>
      <c r="B108" s="136" t="s">
        <v>395</v>
      </c>
      <c r="C108" s="136" t="s">
        <v>110</v>
      </c>
      <c r="D108" s="137">
        <v>1</v>
      </c>
      <c r="E108" s="137">
        <v>0</v>
      </c>
      <c r="F108" s="137">
        <v>0</v>
      </c>
      <c r="G108" s="137">
        <v>0</v>
      </c>
      <c r="H108" s="137">
        <v>1</v>
      </c>
      <c r="I108" s="84">
        <v>0</v>
      </c>
      <c r="J108" s="84">
        <v>964.55</v>
      </c>
      <c r="K108" s="294">
        <v>964.55</v>
      </c>
    </row>
    <row r="109" spans="1:11">
      <c r="A109" s="136" t="s">
        <v>284</v>
      </c>
      <c r="B109" s="136" t="s">
        <v>395</v>
      </c>
      <c r="C109" s="136" t="s">
        <v>111</v>
      </c>
      <c r="D109" s="137">
        <v>0</v>
      </c>
      <c r="E109" s="137">
        <v>0</v>
      </c>
      <c r="F109" s="137">
        <v>0</v>
      </c>
      <c r="G109" s="137">
        <v>0</v>
      </c>
      <c r="H109" s="137">
        <v>0</v>
      </c>
      <c r="I109" s="84">
        <v>0</v>
      </c>
      <c r="J109" s="84">
        <v>0</v>
      </c>
      <c r="K109" s="294">
        <v>0</v>
      </c>
    </row>
    <row r="110" spans="1:11">
      <c r="A110" s="136" t="s">
        <v>284</v>
      </c>
      <c r="B110" s="136" t="s">
        <v>395</v>
      </c>
      <c r="C110" s="136" t="s">
        <v>112</v>
      </c>
      <c r="D110" s="137">
        <v>0</v>
      </c>
      <c r="E110" s="137">
        <v>0</v>
      </c>
      <c r="F110" s="137">
        <v>0</v>
      </c>
      <c r="G110" s="137">
        <v>0</v>
      </c>
      <c r="H110" s="137">
        <v>0</v>
      </c>
      <c r="I110" s="84">
        <v>0</v>
      </c>
      <c r="J110" s="84">
        <v>0</v>
      </c>
      <c r="K110" s="294">
        <v>0</v>
      </c>
    </row>
    <row r="111" spans="1:11">
      <c r="A111" s="136" t="s">
        <v>284</v>
      </c>
      <c r="B111" s="136" t="s">
        <v>395</v>
      </c>
      <c r="C111" s="136" t="s">
        <v>120</v>
      </c>
      <c r="D111" s="137">
        <v>0</v>
      </c>
      <c r="E111" s="137">
        <v>0</v>
      </c>
      <c r="F111" s="137">
        <v>0</v>
      </c>
      <c r="G111" s="137">
        <v>0</v>
      </c>
      <c r="H111" s="137">
        <v>0</v>
      </c>
      <c r="I111" s="84">
        <v>0</v>
      </c>
      <c r="J111" s="84">
        <v>0</v>
      </c>
      <c r="K111" s="294">
        <v>0</v>
      </c>
    </row>
    <row r="112" spans="1:11">
      <c r="A112" s="136" t="s">
        <v>284</v>
      </c>
      <c r="B112" s="136" t="s">
        <v>395</v>
      </c>
      <c r="C112" s="136" t="s">
        <v>121</v>
      </c>
      <c r="D112" s="137">
        <v>0</v>
      </c>
      <c r="E112" s="137">
        <v>0</v>
      </c>
      <c r="F112" s="137">
        <v>0</v>
      </c>
      <c r="G112" s="137">
        <v>0</v>
      </c>
      <c r="H112" s="137">
        <v>0</v>
      </c>
      <c r="I112" s="84">
        <v>0</v>
      </c>
      <c r="J112" s="84">
        <v>0</v>
      </c>
      <c r="K112" s="294">
        <v>0</v>
      </c>
    </row>
    <row r="113" spans="1:11">
      <c r="A113" s="136" t="s">
        <v>284</v>
      </c>
      <c r="B113" s="136" t="s">
        <v>395</v>
      </c>
      <c r="C113" s="136" t="s">
        <v>122</v>
      </c>
      <c r="D113" s="137">
        <v>0</v>
      </c>
      <c r="E113" s="137">
        <v>0</v>
      </c>
      <c r="F113" s="137">
        <v>0</v>
      </c>
      <c r="G113" s="137">
        <v>0</v>
      </c>
      <c r="H113" s="137">
        <v>0</v>
      </c>
      <c r="I113" s="84">
        <v>0</v>
      </c>
      <c r="J113" s="84">
        <v>0</v>
      </c>
      <c r="K113" s="294">
        <v>0</v>
      </c>
    </row>
    <row r="114" spans="1:11">
      <c r="A114" s="136" t="s">
        <v>284</v>
      </c>
      <c r="B114" s="136" t="s">
        <v>395</v>
      </c>
      <c r="C114" s="136" t="s">
        <v>463</v>
      </c>
      <c r="D114" s="137">
        <v>0</v>
      </c>
      <c r="E114" s="137">
        <v>0</v>
      </c>
      <c r="F114" s="137">
        <v>0</v>
      </c>
      <c r="G114" s="137">
        <v>0</v>
      </c>
      <c r="H114" s="137">
        <v>0</v>
      </c>
      <c r="I114" s="84">
        <v>0</v>
      </c>
      <c r="J114" s="84">
        <v>0</v>
      </c>
      <c r="K114" s="294">
        <v>0</v>
      </c>
    </row>
    <row r="115" spans="1:11">
      <c r="A115" s="136" t="s">
        <v>284</v>
      </c>
      <c r="B115" s="136" t="s">
        <v>395</v>
      </c>
      <c r="C115" s="136" t="s">
        <v>541</v>
      </c>
      <c r="D115" s="137">
        <v>2</v>
      </c>
      <c r="E115" s="137">
        <v>3</v>
      </c>
      <c r="F115" s="137">
        <v>4</v>
      </c>
      <c r="G115" s="137">
        <v>0</v>
      </c>
      <c r="H115" s="137">
        <v>9</v>
      </c>
      <c r="I115" s="84">
        <v>1546.98</v>
      </c>
      <c r="J115" s="84">
        <v>6180.39</v>
      </c>
      <c r="K115" s="294">
        <v>686.71</v>
      </c>
    </row>
    <row r="116" spans="1:11">
      <c r="A116" s="136" t="s">
        <v>439</v>
      </c>
      <c r="B116" s="136" t="s">
        <v>413</v>
      </c>
      <c r="C116" s="136" t="s">
        <v>86</v>
      </c>
      <c r="D116" s="137">
        <v>0</v>
      </c>
      <c r="E116" s="137">
        <v>0</v>
      </c>
      <c r="F116" s="137">
        <v>0</v>
      </c>
      <c r="G116" s="137">
        <v>0</v>
      </c>
      <c r="H116" s="137">
        <v>0</v>
      </c>
      <c r="I116" s="84">
        <v>0</v>
      </c>
      <c r="J116" s="84">
        <v>0</v>
      </c>
      <c r="K116" s="294">
        <v>0</v>
      </c>
    </row>
    <row r="117" spans="1:11">
      <c r="A117" s="136" t="s">
        <v>439</v>
      </c>
      <c r="B117" s="136" t="s">
        <v>413</v>
      </c>
      <c r="C117" s="136" t="s">
        <v>87</v>
      </c>
      <c r="D117" s="137">
        <v>0</v>
      </c>
      <c r="E117" s="137">
        <v>0</v>
      </c>
      <c r="F117" s="137">
        <v>25</v>
      </c>
      <c r="G117" s="137">
        <v>0</v>
      </c>
      <c r="H117" s="137">
        <v>25</v>
      </c>
      <c r="I117" s="84">
        <v>34081.120000000003</v>
      </c>
      <c r="J117" s="84">
        <v>12096.18</v>
      </c>
      <c r="K117" s="294">
        <v>483.85</v>
      </c>
    </row>
    <row r="118" spans="1:11">
      <c r="A118" s="136" t="s">
        <v>439</v>
      </c>
      <c r="B118" s="136" t="s">
        <v>413</v>
      </c>
      <c r="C118" s="136" t="s">
        <v>106</v>
      </c>
      <c r="D118" s="137">
        <v>0</v>
      </c>
      <c r="E118" s="137">
        <v>0</v>
      </c>
      <c r="F118" s="137">
        <v>27</v>
      </c>
      <c r="G118" s="137">
        <v>0</v>
      </c>
      <c r="H118" s="137">
        <v>27</v>
      </c>
      <c r="I118" s="84">
        <v>48096.65</v>
      </c>
      <c r="J118" s="84">
        <v>15020.43</v>
      </c>
      <c r="K118" s="294">
        <v>556.31000000000006</v>
      </c>
    </row>
    <row r="119" spans="1:11">
      <c r="A119" s="136" t="s">
        <v>439</v>
      </c>
      <c r="B119" s="136" t="s">
        <v>413</v>
      </c>
      <c r="C119" s="136" t="s">
        <v>107</v>
      </c>
      <c r="D119" s="137">
        <v>0</v>
      </c>
      <c r="E119" s="137">
        <v>0</v>
      </c>
      <c r="F119" s="137">
        <v>41</v>
      </c>
      <c r="G119" s="137">
        <v>0</v>
      </c>
      <c r="H119" s="137">
        <v>41</v>
      </c>
      <c r="I119" s="84">
        <v>73270.649999999994</v>
      </c>
      <c r="J119" s="84">
        <v>20910.45</v>
      </c>
      <c r="K119" s="294">
        <v>510.01</v>
      </c>
    </row>
    <row r="120" spans="1:11">
      <c r="A120" s="136" t="s">
        <v>439</v>
      </c>
      <c r="B120" s="136" t="s">
        <v>413</v>
      </c>
      <c r="C120" s="136" t="s">
        <v>108</v>
      </c>
      <c r="D120" s="137">
        <v>7</v>
      </c>
      <c r="E120" s="137">
        <v>0</v>
      </c>
      <c r="F120" s="137">
        <v>35</v>
      </c>
      <c r="G120" s="137">
        <v>0</v>
      </c>
      <c r="H120" s="137">
        <v>42</v>
      </c>
      <c r="I120" s="84">
        <v>293848.84000000003</v>
      </c>
      <c r="J120" s="84">
        <v>26318.49</v>
      </c>
      <c r="K120" s="294">
        <v>626.63</v>
      </c>
    </row>
    <row r="121" spans="1:11">
      <c r="A121" s="136" t="s">
        <v>439</v>
      </c>
      <c r="B121" s="136" t="s">
        <v>413</v>
      </c>
      <c r="C121" s="136" t="s">
        <v>109</v>
      </c>
      <c r="D121" s="137">
        <v>164</v>
      </c>
      <c r="E121" s="137">
        <v>0</v>
      </c>
      <c r="F121" s="137">
        <v>26</v>
      </c>
      <c r="G121" s="137">
        <v>0</v>
      </c>
      <c r="H121" s="137">
        <v>190</v>
      </c>
      <c r="I121" s="84">
        <v>827636.07</v>
      </c>
      <c r="J121" s="84">
        <v>112687.69</v>
      </c>
      <c r="K121" s="294">
        <v>593.09</v>
      </c>
    </row>
    <row r="122" spans="1:11">
      <c r="A122" s="136" t="s">
        <v>439</v>
      </c>
      <c r="B122" s="136" t="s">
        <v>413</v>
      </c>
      <c r="C122" s="136" t="s">
        <v>110</v>
      </c>
      <c r="D122" s="137">
        <v>14</v>
      </c>
      <c r="E122" s="137">
        <v>0</v>
      </c>
      <c r="F122" s="137">
        <v>2</v>
      </c>
      <c r="G122" s="137">
        <v>0</v>
      </c>
      <c r="H122" s="137">
        <v>16</v>
      </c>
      <c r="I122" s="84">
        <v>100742</v>
      </c>
      <c r="J122" s="84">
        <v>8649.5499999999993</v>
      </c>
      <c r="K122" s="294">
        <v>540.6</v>
      </c>
    </row>
    <row r="123" spans="1:11">
      <c r="A123" s="136" t="s">
        <v>439</v>
      </c>
      <c r="B123" s="136" t="s">
        <v>413</v>
      </c>
      <c r="C123" s="136" t="s">
        <v>111</v>
      </c>
      <c r="D123" s="137">
        <v>1</v>
      </c>
      <c r="E123" s="137">
        <v>0</v>
      </c>
      <c r="F123" s="137">
        <v>1</v>
      </c>
      <c r="G123" s="137">
        <v>0</v>
      </c>
      <c r="H123" s="137">
        <v>2</v>
      </c>
      <c r="I123" s="84">
        <v>820.81</v>
      </c>
      <c r="J123" s="84">
        <v>1330.54</v>
      </c>
      <c r="K123" s="294">
        <v>665.27</v>
      </c>
    </row>
    <row r="124" spans="1:11">
      <c r="A124" s="136" t="s">
        <v>439</v>
      </c>
      <c r="B124" s="136" t="s">
        <v>413</v>
      </c>
      <c r="C124" s="136" t="s">
        <v>112</v>
      </c>
      <c r="D124" s="137">
        <v>0</v>
      </c>
      <c r="E124" s="137">
        <v>0</v>
      </c>
      <c r="F124" s="137">
        <v>0</v>
      </c>
      <c r="G124" s="137">
        <v>0</v>
      </c>
      <c r="H124" s="137">
        <v>0</v>
      </c>
      <c r="I124" s="84">
        <v>0</v>
      </c>
      <c r="J124" s="84">
        <v>0</v>
      </c>
      <c r="K124" s="294">
        <v>0</v>
      </c>
    </row>
    <row r="125" spans="1:11">
      <c r="A125" s="136" t="s">
        <v>439</v>
      </c>
      <c r="B125" s="136" t="s">
        <v>413</v>
      </c>
      <c r="C125" s="136" t="s">
        <v>120</v>
      </c>
      <c r="D125" s="137">
        <v>0</v>
      </c>
      <c r="E125" s="137">
        <v>0</v>
      </c>
      <c r="F125" s="137">
        <v>0</v>
      </c>
      <c r="G125" s="137">
        <v>0</v>
      </c>
      <c r="H125" s="137">
        <v>0</v>
      </c>
      <c r="I125" s="84">
        <v>0</v>
      </c>
      <c r="J125" s="84">
        <v>0</v>
      </c>
      <c r="K125" s="294">
        <v>0</v>
      </c>
    </row>
    <row r="126" spans="1:11">
      <c r="A126" s="136" t="s">
        <v>439</v>
      </c>
      <c r="B126" s="136" t="s">
        <v>413</v>
      </c>
      <c r="C126" s="136" t="s">
        <v>121</v>
      </c>
      <c r="D126" s="137">
        <v>0</v>
      </c>
      <c r="E126" s="137">
        <v>0</v>
      </c>
      <c r="F126" s="137">
        <v>0</v>
      </c>
      <c r="G126" s="137">
        <v>0</v>
      </c>
      <c r="H126" s="137">
        <v>0</v>
      </c>
      <c r="I126" s="84">
        <v>0</v>
      </c>
      <c r="J126" s="84">
        <v>0</v>
      </c>
      <c r="K126" s="294">
        <v>0</v>
      </c>
    </row>
    <row r="127" spans="1:11">
      <c r="A127" s="136" t="s">
        <v>439</v>
      </c>
      <c r="B127" s="136" t="s">
        <v>413</v>
      </c>
      <c r="C127" s="136" t="s">
        <v>122</v>
      </c>
      <c r="D127" s="137">
        <v>0</v>
      </c>
      <c r="E127" s="137">
        <v>0</v>
      </c>
      <c r="F127" s="137">
        <v>0</v>
      </c>
      <c r="G127" s="137">
        <v>0</v>
      </c>
      <c r="H127" s="137">
        <v>0</v>
      </c>
      <c r="I127" s="84">
        <v>0</v>
      </c>
      <c r="J127" s="84">
        <v>0</v>
      </c>
      <c r="K127" s="294">
        <v>0</v>
      </c>
    </row>
    <row r="128" spans="1:11">
      <c r="A128" s="136" t="s">
        <v>439</v>
      </c>
      <c r="B128" s="136" t="s">
        <v>413</v>
      </c>
      <c r="C128" s="136" t="s">
        <v>463</v>
      </c>
      <c r="D128" s="137">
        <v>0</v>
      </c>
      <c r="E128" s="137">
        <v>0</v>
      </c>
      <c r="F128" s="137">
        <v>0</v>
      </c>
      <c r="G128" s="137">
        <v>0</v>
      </c>
      <c r="H128" s="137">
        <v>0</v>
      </c>
      <c r="I128" s="84">
        <v>0</v>
      </c>
      <c r="J128" s="84">
        <v>0</v>
      </c>
      <c r="K128" s="294">
        <v>0</v>
      </c>
    </row>
    <row r="129" spans="1:11">
      <c r="A129" s="136" t="s">
        <v>439</v>
      </c>
      <c r="B129" s="136" t="s">
        <v>413</v>
      </c>
      <c r="C129" s="136" t="s">
        <v>541</v>
      </c>
      <c r="D129" s="137">
        <v>186</v>
      </c>
      <c r="E129" s="137">
        <v>0</v>
      </c>
      <c r="F129" s="137">
        <v>157</v>
      </c>
      <c r="G129" s="137">
        <v>0</v>
      </c>
      <c r="H129" s="137">
        <v>343</v>
      </c>
      <c r="I129" s="84">
        <v>1378496.14</v>
      </c>
      <c r="J129" s="84">
        <v>197013.33</v>
      </c>
      <c r="K129" s="294">
        <v>574.38</v>
      </c>
    </row>
    <row r="130" spans="1:11">
      <c r="A130" s="136" t="s">
        <v>431</v>
      </c>
      <c r="B130" s="136" t="s">
        <v>624</v>
      </c>
      <c r="C130" s="136" t="s">
        <v>86</v>
      </c>
      <c r="D130" s="137">
        <v>0</v>
      </c>
      <c r="E130" s="137">
        <v>0</v>
      </c>
      <c r="F130" s="137">
        <v>0</v>
      </c>
      <c r="G130" s="137">
        <v>0</v>
      </c>
      <c r="H130" s="137">
        <v>0</v>
      </c>
      <c r="I130" s="84">
        <v>0</v>
      </c>
      <c r="J130" s="84">
        <v>0</v>
      </c>
      <c r="K130" s="294">
        <v>0</v>
      </c>
    </row>
    <row r="131" spans="1:11">
      <c r="A131" s="136" t="s">
        <v>431</v>
      </c>
      <c r="B131" s="136" t="s">
        <v>624</v>
      </c>
      <c r="C131" s="136" t="s">
        <v>87</v>
      </c>
      <c r="D131" s="137">
        <v>0</v>
      </c>
      <c r="E131" s="137">
        <v>1</v>
      </c>
      <c r="F131" s="137">
        <v>0</v>
      </c>
      <c r="G131" s="137">
        <v>0</v>
      </c>
      <c r="H131" s="137">
        <v>1</v>
      </c>
      <c r="I131" s="84">
        <v>233.03</v>
      </c>
      <c r="J131" s="84">
        <v>175.84</v>
      </c>
      <c r="K131" s="294">
        <v>175.84</v>
      </c>
    </row>
    <row r="132" spans="1:11">
      <c r="A132" s="136" t="s">
        <v>431</v>
      </c>
      <c r="B132" s="136" t="s">
        <v>624</v>
      </c>
      <c r="C132" s="136" t="s">
        <v>106</v>
      </c>
      <c r="D132" s="137">
        <v>7</v>
      </c>
      <c r="E132" s="137">
        <v>0</v>
      </c>
      <c r="F132" s="137">
        <v>0</v>
      </c>
      <c r="G132" s="137">
        <v>0</v>
      </c>
      <c r="H132" s="137">
        <v>7</v>
      </c>
      <c r="I132" s="84">
        <v>5814.78</v>
      </c>
      <c r="J132" s="84">
        <v>1635.91</v>
      </c>
      <c r="K132" s="294">
        <v>233.7</v>
      </c>
    </row>
    <row r="133" spans="1:11">
      <c r="A133" s="136" t="s">
        <v>431</v>
      </c>
      <c r="B133" s="136" t="s">
        <v>624</v>
      </c>
      <c r="C133" s="136" t="s">
        <v>107</v>
      </c>
      <c r="D133" s="137">
        <v>17</v>
      </c>
      <c r="E133" s="137">
        <v>0</v>
      </c>
      <c r="F133" s="137">
        <v>0</v>
      </c>
      <c r="G133" s="137">
        <v>0</v>
      </c>
      <c r="H133" s="137">
        <v>17</v>
      </c>
      <c r="I133" s="84">
        <v>16721.07</v>
      </c>
      <c r="J133" s="84">
        <v>4724.91</v>
      </c>
      <c r="K133" s="294">
        <v>277.94</v>
      </c>
    </row>
    <row r="134" spans="1:11">
      <c r="A134" s="136" t="s">
        <v>431</v>
      </c>
      <c r="B134" s="136" t="s">
        <v>624</v>
      </c>
      <c r="C134" s="136" t="s">
        <v>108</v>
      </c>
      <c r="D134" s="137">
        <v>38</v>
      </c>
      <c r="E134" s="137">
        <v>1</v>
      </c>
      <c r="F134" s="137">
        <v>1</v>
      </c>
      <c r="G134" s="137">
        <v>0</v>
      </c>
      <c r="H134" s="137">
        <v>40</v>
      </c>
      <c r="I134" s="84">
        <v>56565.22</v>
      </c>
      <c r="J134" s="84">
        <v>9976.91</v>
      </c>
      <c r="K134" s="294">
        <v>249.42</v>
      </c>
    </row>
    <row r="135" spans="1:11">
      <c r="A135" s="136" t="s">
        <v>431</v>
      </c>
      <c r="B135" s="136" t="s">
        <v>624</v>
      </c>
      <c r="C135" s="136" t="s">
        <v>109</v>
      </c>
      <c r="D135" s="137">
        <v>22</v>
      </c>
      <c r="E135" s="137">
        <v>0</v>
      </c>
      <c r="F135" s="137">
        <v>0</v>
      </c>
      <c r="G135" s="137">
        <v>0</v>
      </c>
      <c r="H135" s="137">
        <v>22</v>
      </c>
      <c r="I135" s="84">
        <v>57530.91</v>
      </c>
      <c r="J135" s="84">
        <v>5773.08</v>
      </c>
      <c r="K135" s="294">
        <v>262.41000000000003</v>
      </c>
    </row>
    <row r="136" spans="1:11">
      <c r="A136" s="136" t="s">
        <v>431</v>
      </c>
      <c r="B136" s="136" t="s">
        <v>624</v>
      </c>
      <c r="C136" s="136" t="s">
        <v>110</v>
      </c>
      <c r="D136" s="137">
        <v>6</v>
      </c>
      <c r="E136" s="137">
        <v>0</v>
      </c>
      <c r="F136" s="137">
        <v>0</v>
      </c>
      <c r="G136" s="137">
        <v>0</v>
      </c>
      <c r="H136" s="137">
        <v>6</v>
      </c>
      <c r="I136" s="84">
        <v>7733.64</v>
      </c>
      <c r="J136" s="84">
        <v>1720.99</v>
      </c>
      <c r="K136" s="294">
        <v>286.83</v>
      </c>
    </row>
    <row r="137" spans="1:11">
      <c r="A137" s="136" t="s">
        <v>431</v>
      </c>
      <c r="B137" s="136" t="s">
        <v>624</v>
      </c>
      <c r="C137" s="136" t="s">
        <v>111</v>
      </c>
      <c r="D137" s="137">
        <v>1</v>
      </c>
      <c r="E137" s="137">
        <v>0</v>
      </c>
      <c r="F137" s="137">
        <v>0</v>
      </c>
      <c r="G137" s="137">
        <v>0</v>
      </c>
      <c r="H137" s="137">
        <v>1</v>
      </c>
      <c r="I137" s="84">
        <v>0</v>
      </c>
      <c r="J137" s="84">
        <v>232.1</v>
      </c>
      <c r="K137" s="294">
        <v>232.1</v>
      </c>
    </row>
    <row r="138" spans="1:11">
      <c r="A138" s="136" t="s">
        <v>431</v>
      </c>
      <c r="B138" s="136" t="s">
        <v>624</v>
      </c>
      <c r="C138" s="136" t="s">
        <v>112</v>
      </c>
      <c r="D138" s="137">
        <v>0</v>
      </c>
      <c r="E138" s="137">
        <v>0</v>
      </c>
      <c r="F138" s="137">
        <v>0</v>
      </c>
      <c r="G138" s="137">
        <v>0</v>
      </c>
      <c r="H138" s="137">
        <v>0</v>
      </c>
      <c r="I138" s="84">
        <v>0</v>
      </c>
      <c r="J138" s="84">
        <v>0</v>
      </c>
      <c r="K138" s="294">
        <v>0</v>
      </c>
    </row>
    <row r="139" spans="1:11">
      <c r="A139" s="136" t="s">
        <v>431</v>
      </c>
      <c r="B139" s="136" t="s">
        <v>624</v>
      </c>
      <c r="C139" s="136" t="s">
        <v>120</v>
      </c>
      <c r="D139" s="137">
        <v>0</v>
      </c>
      <c r="E139" s="137">
        <v>0</v>
      </c>
      <c r="F139" s="137">
        <v>0</v>
      </c>
      <c r="G139" s="137">
        <v>0</v>
      </c>
      <c r="H139" s="137">
        <v>0</v>
      </c>
      <c r="I139" s="84">
        <v>0</v>
      </c>
      <c r="J139" s="84">
        <v>0</v>
      </c>
      <c r="K139" s="294">
        <v>0</v>
      </c>
    </row>
    <row r="140" spans="1:11">
      <c r="A140" s="136" t="s">
        <v>431</v>
      </c>
      <c r="B140" s="136" t="s">
        <v>624</v>
      </c>
      <c r="C140" s="136" t="s">
        <v>121</v>
      </c>
      <c r="D140" s="137">
        <v>0</v>
      </c>
      <c r="E140" s="137">
        <v>0</v>
      </c>
      <c r="F140" s="137">
        <v>0</v>
      </c>
      <c r="G140" s="137">
        <v>0</v>
      </c>
      <c r="H140" s="137">
        <v>0</v>
      </c>
      <c r="I140" s="84">
        <v>0</v>
      </c>
      <c r="J140" s="84">
        <v>0</v>
      </c>
      <c r="K140" s="294">
        <v>0</v>
      </c>
    </row>
    <row r="141" spans="1:11">
      <c r="A141" s="136" t="s">
        <v>431</v>
      </c>
      <c r="B141" s="136" t="s">
        <v>624</v>
      </c>
      <c r="C141" s="136" t="s">
        <v>122</v>
      </c>
      <c r="D141" s="137">
        <v>0</v>
      </c>
      <c r="E141" s="137">
        <v>0</v>
      </c>
      <c r="F141" s="137">
        <v>0</v>
      </c>
      <c r="G141" s="137">
        <v>0</v>
      </c>
      <c r="H141" s="137">
        <v>0</v>
      </c>
      <c r="I141" s="84">
        <v>0</v>
      </c>
      <c r="J141" s="84">
        <v>0</v>
      </c>
      <c r="K141" s="294">
        <v>0</v>
      </c>
    </row>
    <row r="142" spans="1:11">
      <c r="A142" s="136" t="s">
        <v>431</v>
      </c>
      <c r="B142" s="136" t="s">
        <v>624</v>
      </c>
      <c r="C142" s="136" t="s">
        <v>463</v>
      </c>
      <c r="D142" s="137">
        <v>0</v>
      </c>
      <c r="E142" s="137">
        <v>0</v>
      </c>
      <c r="F142" s="137">
        <v>0</v>
      </c>
      <c r="G142" s="137">
        <v>0</v>
      </c>
      <c r="H142" s="137">
        <v>0</v>
      </c>
      <c r="I142" s="84">
        <v>0</v>
      </c>
      <c r="J142" s="84">
        <v>0</v>
      </c>
      <c r="K142" s="294">
        <v>0</v>
      </c>
    </row>
    <row r="143" spans="1:11">
      <c r="A143" s="136" t="s">
        <v>431</v>
      </c>
      <c r="B143" s="136" t="s">
        <v>624</v>
      </c>
      <c r="C143" s="136" t="s">
        <v>541</v>
      </c>
      <c r="D143" s="137">
        <v>91</v>
      </c>
      <c r="E143" s="137">
        <v>2</v>
      </c>
      <c r="F143" s="137">
        <v>1</v>
      </c>
      <c r="G143" s="137">
        <v>0</v>
      </c>
      <c r="H143" s="137">
        <v>94</v>
      </c>
      <c r="I143" s="84">
        <v>144598.65</v>
      </c>
      <c r="J143" s="84">
        <v>24239.74</v>
      </c>
      <c r="K143" s="294">
        <v>257.87</v>
      </c>
    </row>
    <row r="144" spans="1:11">
      <c r="A144" s="136" t="s">
        <v>434</v>
      </c>
      <c r="B144" s="136" t="s">
        <v>407</v>
      </c>
      <c r="C144" s="136" t="s">
        <v>86</v>
      </c>
      <c r="D144" s="137">
        <v>0</v>
      </c>
      <c r="E144" s="137">
        <v>0</v>
      </c>
      <c r="F144" s="137">
        <v>0</v>
      </c>
      <c r="G144" s="137">
        <v>0</v>
      </c>
      <c r="H144" s="137">
        <v>0</v>
      </c>
      <c r="I144" s="84">
        <v>0</v>
      </c>
      <c r="J144" s="84">
        <v>0</v>
      </c>
      <c r="K144" s="294">
        <v>0</v>
      </c>
    </row>
    <row r="145" spans="1:11">
      <c r="A145" s="136" t="s">
        <v>434</v>
      </c>
      <c r="B145" s="136" t="s">
        <v>407</v>
      </c>
      <c r="C145" s="136" t="s">
        <v>87</v>
      </c>
      <c r="D145" s="137">
        <v>0</v>
      </c>
      <c r="E145" s="137">
        <v>0</v>
      </c>
      <c r="F145" s="137">
        <v>0</v>
      </c>
      <c r="G145" s="137">
        <v>0</v>
      </c>
      <c r="H145" s="137">
        <v>0</v>
      </c>
      <c r="I145" s="84">
        <v>0</v>
      </c>
      <c r="J145" s="84">
        <v>0</v>
      </c>
      <c r="K145" s="294">
        <v>0</v>
      </c>
    </row>
    <row r="146" spans="1:11">
      <c r="A146" s="136" t="s">
        <v>434</v>
      </c>
      <c r="B146" s="136" t="s">
        <v>407</v>
      </c>
      <c r="C146" s="136" t="s">
        <v>106</v>
      </c>
      <c r="D146" s="137">
        <v>0</v>
      </c>
      <c r="E146" s="137">
        <v>0</v>
      </c>
      <c r="F146" s="137">
        <v>0</v>
      </c>
      <c r="G146" s="137">
        <v>0</v>
      </c>
      <c r="H146" s="137">
        <v>0</v>
      </c>
      <c r="I146" s="84">
        <v>0</v>
      </c>
      <c r="J146" s="84">
        <v>0</v>
      </c>
      <c r="K146" s="294">
        <v>0</v>
      </c>
    </row>
    <row r="147" spans="1:11">
      <c r="A147" s="136" t="s">
        <v>434</v>
      </c>
      <c r="B147" s="136" t="s">
        <v>407</v>
      </c>
      <c r="C147" s="136" t="s">
        <v>107</v>
      </c>
      <c r="D147" s="137">
        <v>0</v>
      </c>
      <c r="E147" s="137">
        <v>0</v>
      </c>
      <c r="F147" s="137">
        <v>0</v>
      </c>
      <c r="G147" s="137">
        <v>0</v>
      </c>
      <c r="H147" s="137">
        <v>0</v>
      </c>
      <c r="I147" s="84">
        <v>0</v>
      </c>
      <c r="J147" s="84">
        <v>0</v>
      </c>
      <c r="K147" s="294">
        <v>0</v>
      </c>
    </row>
    <row r="148" spans="1:11">
      <c r="A148" s="136" t="s">
        <v>434</v>
      </c>
      <c r="B148" s="136" t="s">
        <v>407</v>
      </c>
      <c r="C148" s="136" t="s">
        <v>108</v>
      </c>
      <c r="D148" s="137">
        <v>0</v>
      </c>
      <c r="E148" s="137">
        <v>0</v>
      </c>
      <c r="F148" s="137">
        <v>0</v>
      </c>
      <c r="G148" s="137">
        <v>0</v>
      </c>
      <c r="H148" s="137">
        <v>0</v>
      </c>
      <c r="I148" s="84">
        <v>0</v>
      </c>
      <c r="J148" s="84">
        <v>0</v>
      </c>
      <c r="K148" s="294">
        <v>0</v>
      </c>
    </row>
    <row r="149" spans="1:11">
      <c r="A149" s="136" t="s">
        <v>434</v>
      </c>
      <c r="B149" s="136" t="s">
        <v>407</v>
      </c>
      <c r="C149" s="136" t="s">
        <v>109</v>
      </c>
      <c r="D149" s="137">
        <v>0</v>
      </c>
      <c r="E149" s="137">
        <v>0</v>
      </c>
      <c r="F149" s="137">
        <v>0</v>
      </c>
      <c r="G149" s="137">
        <v>0</v>
      </c>
      <c r="H149" s="137">
        <v>0</v>
      </c>
      <c r="I149" s="84">
        <v>0</v>
      </c>
      <c r="J149" s="84">
        <v>0</v>
      </c>
      <c r="K149" s="294">
        <v>0</v>
      </c>
    </row>
    <row r="150" spans="1:11">
      <c r="A150" s="136" t="s">
        <v>434</v>
      </c>
      <c r="B150" s="136" t="s">
        <v>407</v>
      </c>
      <c r="C150" s="136" t="s">
        <v>110</v>
      </c>
      <c r="D150" s="137">
        <v>0</v>
      </c>
      <c r="E150" s="137">
        <v>0</v>
      </c>
      <c r="F150" s="137">
        <v>0</v>
      </c>
      <c r="G150" s="137">
        <v>0</v>
      </c>
      <c r="H150" s="137">
        <v>0</v>
      </c>
      <c r="I150" s="84">
        <v>0</v>
      </c>
      <c r="J150" s="84">
        <v>0</v>
      </c>
      <c r="K150" s="294">
        <v>0</v>
      </c>
    </row>
    <row r="151" spans="1:11">
      <c r="A151" s="136" t="s">
        <v>434</v>
      </c>
      <c r="B151" s="136" t="s">
        <v>407</v>
      </c>
      <c r="C151" s="136" t="s">
        <v>111</v>
      </c>
      <c r="D151" s="137">
        <v>0</v>
      </c>
      <c r="E151" s="137">
        <v>0</v>
      </c>
      <c r="F151" s="137">
        <v>0</v>
      </c>
      <c r="G151" s="137">
        <v>0</v>
      </c>
      <c r="H151" s="137">
        <v>0</v>
      </c>
      <c r="I151" s="84">
        <v>0</v>
      </c>
      <c r="J151" s="84">
        <v>0</v>
      </c>
      <c r="K151" s="294">
        <v>0</v>
      </c>
    </row>
    <row r="152" spans="1:11">
      <c r="A152" s="136" t="s">
        <v>434</v>
      </c>
      <c r="B152" s="136" t="s">
        <v>407</v>
      </c>
      <c r="C152" s="136" t="s">
        <v>112</v>
      </c>
      <c r="D152" s="137">
        <v>0</v>
      </c>
      <c r="E152" s="137">
        <v>0</v>
      </c>
      <c r="F152" s="137">
        <v>0</v>
      </c>
      <c r="G152" s="137">
        <v>0</v>
      </c>
      <c r="H152" s="137">
        <v>0</v>
      </c>
      <c r="I152" s="84">
        <v>0</v>
      </c>
      <c r="J152" s="84">
        <v>0</v>
      </c>
      <c r="K152" s="294">
        <v>0</v>
      </c>
    </row>
    <row r="153" spans="1:11">
      <c r="A153" s="136" t="s">
        <v>434</v>
      </c>
      <c r="B153" s="136" t="s">
        <v>407</v>
      </c>
      <c r="C153" s="136" t="s">
        <v>120</v>
      </c>
      <c r="D153" s="137">
        <v>0</v>
      </c>
      <c r="E153" s="137">
        <v>0</v>
      </c>
      <c r="F153" s="137">
        <v>0</v>
      </c>
      <c r="G153" s="137">
        <v>0</v>
      </c>
      <c r="H153" s="137">
        <v>0</v>
      </c>
      <c r="I153" s="84">
        <v>0</v>
      </c>
      <c r="J153" s="84">
        <v>0</v>
      </c>
      <c r="K153" s="294">
        <v>0</v>
      </c>
    </row>
    <row r="154" spans="1:11">
      <c r="A154" s="136" t="s">
        <v>434</v>
      </c>
      <c r="B154" s="136" t="s">
        <v>407</v>
      </c>
      <c r="C154" s="136" t="s">
        <v>121</v>
      </c>
      <c r="D154" s="137">
        <v>0</v>
      </c>
      <c r="E154" s="137">
        <v>0</v>
      </c>
      <c r="F154" s="137">
        <v>0</v>
      </c>
      <c r="G154" s="137">
        <v>0</v>
      </c>
      <c r="H154" s="137">
        <v>0</v>
      </c>
      <c r="I154" s="84">
        <v>0</v>
      </c>
      <c r="J154" s="84">
        <v>0</v>
      </c>
      <c r="K154" s="294">
        <v>0</v>
      </c>
    </row>
    <row r="155" spans="1:11">
      <c r="A155" s="136" t="s">
        <v>434</v>
      </c>
      <c r="B155" s="136" t="s">
        <v>407</v>
      </c>
      <c r="C155" s="136" t="s">
        <v>122</v>
      </c>
      <c r="D155" s="137">
        <v>0</v>
      </c>
      <c r="E155" s="137">
        <v>0</v>
      </c>
      <c r="F155" s="137">
        <v>0</v>
      </c>
      <c r="G155" s="137">
        <v>0</v>
      </c>
      <c r="H155" s="137">
        <v>0</v>
      </c>
      <c r="I155" s="84">
        <v>0</v>
      </c>
      <c r="J155" s="84">
        <v>0</v>
      </c>
      <c r="K155" s="294">
        <v>0</v>
      </c>
    </row>
    <row r="156" spans="1:11">
      <c r="A156" s="136" t="s">
        <v>434</v>
      </c>
      <c r="B156" s="136" t="s">
        <v>407</v>
      </c>
      <c r="C156" s="136" t="s">
        <v>463</v>
      </c>
      <c r="D156" s="137">
        <v>0</v>
      </c>
      <c r="E156" s="137">
        <v>0</v>
      </c>
      <c r="F156" s="137">
        <v>0</v>
      </c>
      <c r="G156" s="137">
        <v>0</v>
      </c>
      <c r="H156" s="137">
        <v>0</v>
      </c>
      <c r="I156" s="84">
        <v>0</v>
      </c>
      <c r="J156" s="84">
        <v>0</v>
      </c>
      <c r="K156" s="294">
        <v>0</v>
      </c>
    </row>
    <row r="157" spans="1:11">
      <c r="A157" s="136" t="s">
        <v>434</v>
      </c>
      <c r="B157" s="136" t="s">
        <v>407</v>
      </c>
      <c r="C157" s="136" t="s">
        <v>541</v>
      </c>
      <c r="D157" s="137">
        <v>0</v>
      </c>
      <c r="E157" s="137">
        <v>0</v>
      </c>
      <c r="F157" s="137">
        <v>0</v>
      </c>
      <c r="G157" s="137">
        <v>0</v>
      </c>
      <c r="H157" s="137">
        <v>0</v>
      </c>
      <c r="I157" s="84">
        <v>0</v>
      </c>
      <c r="J157" s="84">
        <v>0</v>
      </c>
      <c r="K157" s="294">
        <v>0</v>
      </c>
    </row>
    <row r="158" spans="1:11">
      <c r="A158" s="136" t="s">
        <v>429</v>
      </c>
      <c r="B158" s="136" t="s">
        <v>671</v>
      </c>
      <c r="C158" s="136" t="s">
        <v>86</v>
      </c>
      <c r="D158" s="137">
        <v>0</v>
      </c>
      <c r="E158" s="137">
        <v>0</v>
      </c>
      <c r="F158" s="137">
        <v>0</v>
      </c>
      <c r="G158" s="137">
        <v>0</v>
      </c>
      <c r="H158" s="137">
        <v>0</v>
      </c>
      <c r="I158" s="84">
        <v>0</v>
      </c>
      <c r="J158" s="84">
        <v>0</v>
      </c>
      <c r="K158" s="294">
        <v>0</v>
      </c>
    </row>
    <row r="159" spans="1:11">
      <c r="A159" s="136" t="s">
        <v>429</v>
      </c>
      <c r="B159" s="136" t="s">
        <v>671</v>
      </c>
      <c r="C159" s="136" t="s">
        <v>87</v>
      </c>
      <c r="D159" s="137">
        <v>0</v>
      </c>
      <c r="E159" s="137">
        <v>0</v>
      </c>
      <c r="F159" s="137">
        <v>0</v>
      </c>
      <c r="G159" s="137">
        <v>0</v>
      </c>
      <c r="H159" s="137">
        <v>0</v>
      </c>
      <c r="I159" s="84">
        <v>0</v>
      </c>
      <c r="J159" s="84">
        <v>0</v>
      </c>
      <c r="K159" s="294">
        <v>0</v>
      </c>
    </row>
    <row r="160" spans="1:11">
      <c r="A160" s="136" t="s">
        <v>429</v>
      </c>
      <c r="B160" s="136" t="s">
        <v>671</v>
      </c>
      <c r="C160" s="136" t="s">
        <v>106</v>
      </c>
      <c r="D160" s="137">
        <v>0</v>
      </c>
      <c r="E160" s="137">
        <v>0</v>
      </c>
      <c r="F160" s="137">
        <v>0</v>
      </c>
      <c r="G160" s="137">
        <v>0</v>
      </c>
      <c r="H160" s="137">
        <v>0</v>
      </c>
      <c r="I160" s="84">
        <v>0</v>
      </c>
      <c r="J160" s="84">
        <v>0</v>
      </c>
      <c r="K160" s="294">
        <v>0</v>
      </c>
    </row>
    <row r="161" spans="1:11">
      <c r="A161" s="136" t="s">
        <v>429</v>
      </c>
      <c r="B161" s="136" t="s">
        <v>671</v>
      </c>
      <c r="C161" s="136" t="s">
        <v>107</v>
      </c>
      <c r="D161" s="137">
        <v>0</v>
      </c>
      <c r="E161" s="137">
        <v>0</v>
      </c>
      <c r="F161" s="137">
        <v>0</v>
      </c>
      <c r="G161" s="137">
        <v>0</v>
      </c>
      <c r="H161" s="137">
        <v>0</v>
      </c>
      <c r="I161" s="84">
        <v>0</v>
      </c>
      <c r="J161" s="84">
        <v>0</v>
      </c>
      <c r="K161" s="294">
        <v>0</v>
      </c>
    </row>
    <row r="162" spans="1:11">
      <c r="A162" s="136" t="s">
        <v>429</v>
      </c>
      <c r="B162" s="136" t="s">
        <v>671</v>
      </c>
      <c r="C162" s="136" t="s">
        <v>108</v>
      </c>
      <c r="D162" s="137">
        <v>0</v>
      </c>
      <c r="E162" s="137">
        <v>0</v>
      </c>
      <c r="F162" s="137">
        <v>0</v>
      </c>
      <c r="G162" s="137">
        <v>0</v>
      </c>
      <c r="H162" s="137">
        <v>0</v>
      </c>
      <c r="I162" s="84">
        <v>0</v>
      </c>
      <c r="J162" s="84">
        <v>0</v>
      </c>
      <c r="K162" s="294">
        <v>0</v>
      </c>
    </row>
    <row r="163" spans="1:11">
      <c r="A163" s="136" t="s">
        <v>429</v>
      </c>
      <c r="B163" s="136" t="s">
        <v>671</v>
      </c>
      <c r="C163" s="136" t="s">
        <v>109</v>
      </c>
      <c r="D163" s="137">
        <v>0</v>
      </c>
      <c r="E163" s="137">
        <v>0</v>
      </c>
      <c r="F163" s="137">
        <v>0</v>
      </c>
      <c r="G163" s="137">
        <v>0</v>
      </c>
      <c r="H163" s="137">
        <v>0</v>
      </c>
      <c r="I163" s="84">
        <v>0</v>
      </c>
      <c r="J163" s="84">
        <v>0</v>
      </c>
      <c r="K163" s="294">
        <v>0</v>
      </c>
    </row>
    <row r="164" spans="1:11">
      <c r="A164" s="136" t="s">
        <v>429</v>
      </c>
      <c r="B164" s="136" t="s">
        <v>671</v>
      </c>
      <c r="C164" s="136" t="s">
        <v>110</v>
      </c>
      <c r="D164" s="137">
        <v>0</v>
      </c>
      <c r="E164" s="137">
        <v>0</v>
      </c>
      <c r="F164" s="137">
        <v>0</v>
      </c>
      <c r="G164" s="137">
        <v>0</v>
      </c>
      <c r="H164" s="137">
        <v>0</v>
      </c>
      <c r="I164" s="84">
        <v>0</v>
      </c>
      <c r="J164" s="84">
        <v>0</v>
      </c>
      <c r="K164" s="294">
        <v>0</v>
      </c>
    </row>
    <row r="165" spans="1:11">
      <c r="A165" s="136" t="s">
        <v>429</v>
      </c>
      <c r="B165" s="136" t="s">
        <v>671</v>
      </c>
      <c r="C165" s="136" t="s">
        <v>111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84">
        <v>0</v>
      </c>
      <c r="J165" s="84">
        <v>0</v>
      </c>
      <c r="K165" s="294">
        <v>0</v>
      </c>
    </row>
    <row r="166" spans="1:11">
      <c r="A166" s="136" t="s">
        <v>429</v>
      </c>
      <c r="B166" s="136" t="s">
        <v>671</v>
      </c>
      <c r="C166" s="136" t="s">
        <v>112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84">
        <v>0</v>
      </c>
      <c r="J166" s="84">
        <v>0</v>
      </c>
      <c r="K166" s="294">
        <v>0</v>
      </c>
    </row>
    <row r="167" spans="1:11">
      <c r="A167" s="136" t="s">
        <v>429</v>
      </c>
      <c r="B167" s="136" t="s">
        <v>671</v>
      </c>
      <c r="C167" s="136" t="s">
        <v>120</v>
      </c>
      <c r="D167" s="137">
        <v>0</v>
      </c>
      <c r="E167" s="137">
        <v>0</v>
      </c>
      <c r="F167" s="137">
        <v>0</v>
      </c>
      <c r="G167" s="137">
        <v>0</v>
      </c>
      <c r="H167" s="137">
        <v>0</v>
      </c>
      <c r="I167" s="84">
        <v>0</v>
      </c>
      <c r="J167" s="84">
        <v>0</v>
      </c>
      <c r="K167" s="294">
        <v>0</v>
      </c>
    </row>
    <row r="168" spans="1:11">
      <c r="A168" s="136" t="s">
        <v>429</v>
      </c>
      <c r="B168" s="136" t="s">
        <v>671</v>
      </c>
      <c r="C168" s="136" t="s">
        <v>121</v>
      </c>
      <c r="D168" s="137">
        <v>0</v>
      </c>
      <c r="E168" s="137">
        <v>0</v>
      </c>
      <c r="F168" s="137">
        <v>0</v>
      </c>
      <c r="G168" s="137">
        <v>0</v>
      </c>
      <c r="H168" s="137">
        <v>0</v>
      </c>
      <c r="I168" s="84">
        <v>0</v>
      </c>
      <c r="J168" s="84">
        <v>0</v>
      </c>
      <c r="K168" s="294">
        <v>0</v>
      </c>
    </row>
    <row r="169" spans="1:11">
      <c r="A169" s="136" t="s">
        <v>429</v>
      </c>
      <c r="B169" s="136" t="s">
        <v>671</v>
      </c>
      <c r="C169" s="136" t="s">
        <v>122</v>
      </c>
      <c r="D169" s="137">
        <v>0</v>
      </c>
      <c r="E169" s="137">
        <v>0</v>
      </c>
      <c r="F169" s="137">
        <v>0</v>
      </c>
      <c r="G169" s="137">
        <v>0</v>
      </c>
      <c r="H169" s="137">
        <v>0</v>
      </c>
      <c r="I169" s="84">
        <v>0</v>
      </c>
      <c r="J169" s="84">
        <v>0</v>
      </c>
      <c r="K169" s="294">
        <v>0</v>
      </c>
    </row>
    <row r="170" spans="1:11">
      <c r="A170" s="136" t="s">
        <v>429</v>
      </c>
      <c r="B170" s="136" t="s">
        <v>671</v>
      </c>
      <c r="C170" s="136" t="s">
        <v>463</v>
      </c>
      <c r="D170" s="137">
        <v>0</v>
      </c>
      <c r="E170" s="137">
        <v>0</v>
      </c>
      <c r="F170" s="137">
        <v>0</v>
      </c>
      <c r="G170" s="137">
        <v>0</v>
      </c>
      <c r="H170" s="137">
        <v>0</v>
      </c>
      <c r="I170" s="84">
        <v>0</v>
      </c>
      <c r="J170" s="84">
        <v>0</v>
      </c>
      <c r="K170" s="294">
        <v>0</v>
      </c>
    </row>
    <row r="171" spans="1:11">
      <c r="A171" s="136" t="s">
        <v>429</v>
      </c>
      <c r="B171" s="136" t="s">
        <v>671</v>
      </c>
      <c r="C171" s="136" t="s">
        <v>541</v>
      </c>
      <c r="D171" s="137">
        <v>0</v>
      </c>
      <c r="E171" s="137">
        <v>0</v>
      </c>
      <c r="F171" s="137">
        <v>0</v>
      </c>
      <c r="G171" s="137">
        <v>0</v>
      </c>
      <c r="H171" s="137">
        <v>0</v>
      </c>
      <c r="I171" s="84">
        <v>0</v>
      </c>
      <c r="J171" s="84">
        <v>0</v>
      </c>
      <c r="K171" s="294">
        <v>0</v>
      </c>
    </row>
    <row r="172" spans="1:11">
      <c r="A172" s="136" t="s">
        <v>311</v>
      </c>
      <c r="B172" s="136" t="s">
        <v>73</v>
      </c>
      <c r="C172" s="136" t="s">
        <v>86</v>
      </c>
      <c r="D172" s="137">
        <v>0</v>
      </c>
      <c r="E172" s="137">
        <v>0</v>
      </c>
      <c r="F172" s="137">
        <v>0</v>
      </c>
      <c r="G172" s="137">
        <v>0</v>
      </c>
      <c r="H172" s="137">
        <v>0</v>
      </c>
      <c r="I172" s="84">
        <v>0</v>
      </c>
      <c r="J172" s="84">
        <v>0</v>
      </c>
      <c r="K172" s="294">
        <v>0</v>
      </c>
    </row>
    <row r="173" spans="1:11">
      <c r="A173" s="136" t="s">
        <v>311</v>
      </c>
      <c r="B173" s="136" t="s">
        <v>73</v>
      </c>
      <c r="C173" s="136" t="s">
        <v>87</v>
      </c>
      <c r="D173" s="137">
        <v>0</v>
      </c>
      <c r="E173" s="137">
        <v>0</v>
      </c>
      <c r="F173" s="137">
        <v>0</v>
      </c>
      <c r="G173" s="137">
        <v>0</v>
      </c>
      <c r="H173" s="137">
        <v>0</v>
      </c>
      <c r="I173" s="84">
        <v>0</v>
      </c>
      <c r="J173" s="84">
        <v>0</v>
      </c>
      <c r="K173" s="294">
        <v>0</v>
      </c>
    </row>
    <row r="174" spans="1:11">
      <c r="A174" s="136" t="s">
        <v>311</v>
      </c>
      <c r="B174" s="136" t="s">
        <v>73</v>
      </c>
      <c r="C174" s="136" t="s">
        <v>106</v>
      </c>
      <c r="D174" s="137">
        <v>0</v>
      </c>
      <c r="E174" s="137">
        <v>0</v>
      </c>
      <c r="F174" s="137">
        <v>0</v>
      </c>
      <c r="G174" s="137">
        <v>0</v>
      </c>
      <c r="H174" s="137">
        <v>0</v>
      </c>
      <c r="I174" s="84">
        <v>0</v>
      </c>
      <c r="J174" s="84">
        <v>0</v>
      </c>
      <c r="K174" s="294">
        <v>0</v>
      </c>
    </row>
    <row r="175" spans="1:11">
      <c r="A175" s="136" t="s">
        <v>311</v>
      </c>
      <c r="B175" s="136" t="s">
        <v>73</v>
      </c>
      <c r="C175" s="136" t="s">
        <v>107</v>
      </c>
      <c r="D175" s="137">
        <v>0</v>
      </c>
      <c r="E175" s="137">
        <v>0</v>
      </c>
      <c r="F175" s="137">
        <v>0</v>
      </c>
      <c r="G175" s="137">
        <v>0</v>
      </c>
      <c r="H175" s="137">
        <v>0</v>
      </c>
      <c r="I175" s="84">
        <v>0</v>
      </c>
      <c r="J175" s="84">
        <v>0</v>
      </c>
      <c r="K175" s="294">
        <v>0</v>
      </c>
    </row>
    <row r="176" spans="1:11">
      <c r="A176" s="136" t="s">
        <v>311</v>
      </c>
      <c r="B176" s="136" t="s">
        <v>73</v>
      </c>
      <c r="C176" s="136" t="s">
        <v>108</v>
      </c>
      <c r="D176" s="137">
        <v>0</v>
      </c>
      <c r="E176" s="137">
        <v>0</v>
      </c>
      <c r="F176" s="137">
        <v>0</v>
      </c>
      <c r="G176" s="137">
        <v>0</v>
      </c>
      <c r="H176" s="137">
        <v>0</v>
      </c>
      <c r="I176" s="84">
        <v>0</v>
      </c>
      <c r="J176" s="84">
        <v>0</v>
      </c>
      <c r="K176" s="294">
        <v>0</v>
      </c>
    </row>
    <row r="177" spans="1:11">
      <c r="A177" s="136" t="s">
        <v>311</v>
      </c>
      <c r="B177" s="136" t="s">
        <v>73</v>
      </c>
      <c r="C177" s="136" t="s">
        <v>109</v>
      </c>
      <c r="D177" s="137">
        <v>0</v>
      </c>
      <c r="E177" s="137">
        <v>0</v>
      </c>
      <c r="F177" s="137">
        <v>0</v>
      </c>
      <c r="G177" s="137">
        <v>0</v>
      </c>
      <c r="H177" s="137">
        <v>0</v>
      </c>
      <c r="I177" s="84">
        <v>0</v>
      </c>
      <c r="J177" s="84">
        <v>0</v>
      </c>
      <c r="K177" s="294">
        <v>0</v>
      </c>
    </row>
    <row r="178" spans="1:11">
      <c r="A178" s="136" t="s">
        <v>311</v>
      </c>
      <c r="B178" s="136" t="s">
        <v>73</v>
      </c>
      <c r="C178" s="136" t="s">
        <v>110</v>
      </c>
      <c r="D178" s="137">
        <v>0</v>
      </c>
      <c r="E178" s="137">
        <v>0</v>
      </c>
      <c r="F178" s="137">
        <v>0</v>
      </c>
      <c r="G178" s="137">
        <v>0</v>
      </c>
      <c r="H178" s="137">
        <v>0</v>
      </c>
      <c r="I178" s="84">
        <v>0</v>
      </c>
      <c r="J178" s="84">
        <v>0</v>
      </c>
      <c r="K178" s="294">
        <v>0</v>
      </c>
    </row>
    <row r="179" spans="1:11">
      <c r="A179" s="136" t="s">
        <v>311</v>
      </c>
      <c r="B179" s="136" t="s">
        <v>73</v>
      </c>
      <c r="C179" s="136" t="s">
        <v>111</v>
      </c>
      <c r="D179" s="137">
        <v>0</v>
      </c>
      <c r="E179" s="137">
        <v>0</v>
      </c>
      <c r="F179" s="137">
        <v>0</v>
      </c>
      <c r="G179" s="137">
        <v>0</v>
      </c>
      <c r="H179" s="137">
        <v>0</v>
      </c>
      <c r="I179" s="84">
        <v>0</v>
      </c>
      <c r="J179" s="84">
        <v>0</v>
      </c>
      <c r="K179" s="294">
        <v>0</v>
      </c>
    </row>
    <row r="180" spans="1:11">
      <c r="A180" s="136" t="s">
        <v>311</v>
      </c>
      <c r="B180" s="136" t="s">
        <v>73</v>
      </c>
      <c r="C180" s="136" t="s">
        <v>112</v>
      </c>
      <c r="D180" s="137">
        <v>0</v>
      </c>
      <c r="E180" s="137">
        <v>0</v>
      </c>
      <c r="F180" s="137">
        <v>0</v>
      </c>
      <c r="G180" s="137">
        <v>0</v>
      </c>
      <c r="H180" s="137">
        <v>0</v>
      </c>
      <c r="I180" s="84">
        <v>0</v>
      </c>
      <c r="J180" s="84">
        <v>0</v>
      </c>
      <c r="K180" s="294">
        <v>0</v>
      </c>
    </row>
    <row r="181" spans="1:11">
      <c r="A181" s="136" t="s">
        <v>311</v>
      </c>
      <c r="B181" s="136" t="s">
        <v>73</v>
      </c>
      <c r="C181" s="136" t="s">
        <v>120</v>
      </c>
      <c r="D181" s="137">
        <v>0</v>
      </c>
      <c r="E181" s="137">
        <v>0</v>
      </c>
      <c r="F181" s="137">
        <v>0</v>
      </c>
      <c r="G181" s="137">
        <v>0</v>
      </c>
      <c r="H181" s="137">
        <v>0</v>
      </c>
      <c r="I181" s="84">
        <v>0</v>
      </c>
      <c r="J181" s="84">
        <v>0</v>
      </c>
      <c r="K181" s="294">
        <v>0</v>
      </c>
    </row>
    <row r="182" spans="1:11">
      <c r="A182" s="136" t="s">
        <v>311</v>
      </c>
      <c r="B182" s="136" t="s">
        <v>73</v>
      </c>
      <c r="C182" s="136" t="s">
        <v>121</v>
      </c>
      <c r="D182" s="137">
        <v>0</v>
      </c>
      <c r="E182" s="137">
        <v>0</v>
      </c>
      <c r="F182" s="137">
        <v>0</v>
      </c>
      <c r="G182" s="137">
        <v>0</v>
      </c>
      <c r="H182" s="137">
        <v>0</v>
      </c>
      <c r="I182" s="84">
        <v>0</v>
      </c>
      <c r="J182" s="84">
        <v>0</v>
      </c>
      <c r="K182" s="294">
        <v>0</v>
      </c>
    </row>
    <row r="183" spans="1:11">
      <c r="A183" s="136" t="s">
        <v>311</v>
      </c>
      <c r="B183" s="136" t="s">
        <v>73</v>
      </c>
      <c r="C183" s="136" t="s">
        <v>122</v>
      </c>
      <c r="D183" s="137">
        <v>0</v>
      </c>
      <c r="E183" s="137">
        <v>0</v>
      </c>
      <c r="F183" s="137">
        <v>0</v>
      </c>
      <c r="G183" s="137">
        <v>0</v>
      </c>
      <c r="H183" s="137">
        <v>0</v>
      </c>
      <c r="I183" s="84">
        <v>0</v>
      </c>
      <c r="J183" s="84">
        <v>0</v>
      </c>
      <c r="K183" s="294">
        <v>0</v>
      </c>
    </row>
    <row r="184" spans="1:11">
      <c r="A184" s="136" t="s">
        <v>311</v>
      </c>
      <c r="B184" s="136" t="s">
        <v>73</v>
      </c>
      <c r="C184" s="136" t="s">
        <v>463</v>
      </c>
      <c r="D184" s="137">
        <v>0</v>
      </c>
      <c r="E184" s="137">
        <v>0</v>
      </c>
      <c r="F184" s="137">
        <v>0</v>
      </c>
      <c r="G184" s="137">
        <v>0</v>
      </c>
      <c r="H184" s="137">
        <v>0</v>
      </c>
      <c r="I184" s="84">
        <v>0</v>
      </c>
      <c r="J184" s="84">
        <v>0</v>
      </c>
      <c r="K184" s="294">
        <v>0</v>
      </c>
    </row>
    <row r="185" spans="1:11">
      <c r="A185" s="136" t="s">
        <v>311</v>
      </c>
      <c r="B185" s="136" t="s">
        <v>73</v>
      </c>
      <c r="C185" s="136" t="s">
        <v>541</v>
      </c>
      <c r="D185" s="137">
        <v>0</v>
      </c>
      <c r="E185" s="137">
        <v>0</v>
      </c>
      <c r="F185" s="137">
        <v>0</v>
      </c>
      <c r="G185" s="137">
        <v>0</v>
      </c>
      <c r="H185" s="137">
        <v>0</v>
      </c>
      <c r="I185" s="84">
        <v>0</v>
      </c>
      <c r="J185" s="84">
        <v>0</v>
      </c>
      <c r="K185" s="294">
        <v>0</v>
      </c>
    </row>
    <row r="186" spans="1:11">
      <c r="A186" s="442" t="s">
        <v>435</v>
      </c>
      <c r="B186" s="442" t="s">
        <v>410</v>
      </c>
      <c r="C186" s="442" t="s">
        <v>86</v>
      </c>
      <c r="D186" s="442">
        <v>0</v>
      </c>
      <c r="E186" s="442">
        <v>0</v>
      </c>
      <c r="F186" s="442">
        <v>0</v>
      </c>
      <c r="G186" s="442">
        <v>0</v>
      </c>
      <c r="H186" s="442">
        <v>0</v>
      </c>
      <c r="I186" s="442">
        <v>0</v>
      </c>
      <c r="J186" s="442">
        <v>0</v>
      </c>
      <c r="K186" s="442">
        <v>0</v>
      </c>
    </row>
    <row r="187" spans="1:11">
      <c r="A187" s="442" t="s">
        <v>435</v>
      </c>
      <c r="B187" s="442" t="s">
        <v>410</v>
      </c>
      <c r="C187" s="442" t="s">
        <v>87</v>
      </c>
      <c r="D187" s="442">
        <v>0</v>
      </c>
      <c r="E187" s="442">
        <v>0</v>
      </c>
      <c r="F187" s="442">
        <v>0</v>
      </c>
      <c r="G187" s="442">
        <v>0</v>
      </c>
      <c r="H187" s="442">
        <v>0</v>
      </c>
      <c r="I187" s="442">
        <v>0</v>
      </c>
      <c r="J187" s="442">
        <v>0</v>
      </c>
      <c r="K187" s="442">
        <v>0</v>
      </c>
    </row>
    <row r="188" spans="1:11">
      <c r="A188" s="442" t="s">
        <v>435</v>
      </c>
      <c r="B188" s="442" t="s">
        <v>410</v>
      </c>
      <c r="C188" s="442" t="s">
        <v>106</v>
      </c>
      <c r="D188" s="442">
        <v>0</v>
      </c>
      <c r="E188" s="442">
        <v>0</v>
      </c>
      <c r="F188" s="442">
        <v>0</v>
      </c>
      <c r="G188" s="442">
        <v>0</v>
      </c>
      <c r="H188" s="442">
        <v>0</v>
      </c>
      <c r="I188" s="442">
        <v>0</v>
      </c>
      <c r="J188" s="442">
        <v>0</v>
      </c>
      <c r="K188" s="442">
        <v>0</v>
      </c>
    </row>
    <row r="189" spans="1:11">
      <c r="A189" s="442" t="s">
        <v>435</v>
      </c>
      <c r="B189" s="442" t="s">
        <v>410</v>
      </c>
      <c r="C189" s="442" t="s">
        <v>107</v>
      </c>
      <c r="D189" s="442">
        <v>0</v>
      </c>
      <c r="E189" s="442">
        <v>0</v>
      </c>
      <c r="F189" s="442">
        <v>0</v>
      </c>
      <c r="G189" s="442">
        <v>0</v>
      </c>
      <c r="H189" s="442">
        <v>0</v>
      </c>
      <c r="I189" s="442">
        <v>0</v>
      </c>
      <c r="J189" s="442">
        <v>0</v>
      </c>
      <c r="K189" s="442">
        <v>0</v>
      </c>
    </row>
    <row r="190" spans="1:11">
      <c r="A190" s="442" t="s">
        <v>435</v>
      </c>
      <c r="B190" s="442" t="s">
        <v>410</v>
      </c>
      <c r="C190" s="442" t="s">
        <v>108</v>
      </c>
      <c r="D190" s="442">
        <v>0</v>
      </c>
      <c r="E190" s="442">
        <v>0</v>
      </c>
      <c r="F190" s="442">
        <v>0</v>
      </c>
      <c r="G190" s="442">
        <v>0</v>
      </c>
      <c r="H190" s="442">
        <v>0</v>
      </c>
      <c r="I190" s="442">
        <v>0</v>
      </c>
      <c r="J190" s="442">
        <v>0</v>
      </c>
      <c r="K190" s="442">
        <v>0</v>
      </c>
    </row>
    <row r="191" spans="1:11">
      <c r="A191" s="442" t="s">
        <v>435</v>
      </c>
      <c r="B191" s="442" t="s">
        <v>410</v>
      </c>
      <c r="C191" s="442" t="s">
        <v>109</v>
      </c>
      <c r="D191" s="442">
        <v>0</v>
      </c>
      <c r="E191" s="442">
        <v>0</v>
      </c>
      <c r="F191" s="442">
        <v>0</v>
      </c>
      <c r="G191" s="442">
        <v>0</v>
      </c>
      <c r="H191" s="442">
        <v>0</v>
      </c>
      <c r="I191" s="442">
        <v>0</v>
      </c>
      <c r="J191" s="442">
        <v>0</v>
      </c>
      <c r="K191" s="442">
        <v>0</v>
      </c>
    </row>
    <row r="192" spans="1:11">
      <c r="A192" s="442" t="s">
        <v>435</v>
      </c>
      <c r="B192" s="442" t="s">
        <v>410</v>
      </c>
      <c r="C192" s="442" t="s">
        <v>110</v>
      </c>
      <c r="D192" s="442">
        <v>0</v>
      </c>
      <c r="E192" s="442">
        <v>0</v>
      </c>
      <c r="F192" s="442">
        <v>0</v>
      </c>
      <c r="G192" s="442">
        <v>0</v>
      </c>
      <c r="H192" s="442">
        <v>0</v>
      </c>
      <c r="I192" s="442">
        <v>0</v>
      </c>
      <c r="J192" s="442">
        <v>0</v>
      </c>
      <c r="K192" s="442">
        <v>0</v>
      </c>
    </row>
    <row r="193" spans="1:11">
      <c r="A193" s="442" t="s">
        <v>435</v>
      </c>
      <c r="B193" s="442" t="s">
        <v>410</v>
      </c>
      <c r="C193" s="442" t="s">
        <v>111</v>
      </c>
      <c r="D193" s="442">
        <v>0</v>
      </c>
      <c r="E193" s="442">
        <v>0</v>
      </c>
      <c r="F193" s="442">
        <v>0</v>
      </c>
      <c r="G193" s="442">
        <v>0</v>
      </c>
      <c r="H193" s="442">
        <v>0</v>
      </c>
      <c r="I193" s="442">
        <v>0</v>
      </c>
      <c r="J193" s="442">
        <v>0</v>
      </c>
      <c r="K193" s="442">
        <v>0</v>
      </c>
    </row>
    <row r="194" spans="1:11">
      <c r="A194" s="442" t="s">
        <v>435</v>
      </c>
      <c r="B194" s="442" t="s">
        <v>410</v>
      </c>
      <c r="C194" s="442" t="s">
        <v>112</v>
      </c>
      <c r="D194" s="442">
        <v>0</v>
      </c>
      <c r="E194" s="442">
        <v>0</v>
      </c>
      <c r="F194" s="442">
        <v>0</v>
      </c>
      <c r="G194" s="442">
        <v>0</v>
      </c>
      <c r="H194" s="442">
        <v>0</v>
      </c>
      <c r="I194" s="442">
        <v>0</v>
      </c>
      <c r="J194" s="442">
        <v>0</v>
      </c>
      <c r="K194" s="442">
        <v>0</v>
      </c>
    </row>
    <row r="195" spans="1:11">
      <c r="A195" s="442" t="s">
        <v>435</v>
      </c>
      <c r="B195" s="442" t="s">
        <v>410</v>
      </c>
      <c r="C195" s="442" t="s">
        <v>120</v>
      </c>
      <c r="D195" s="442">
        <v>0</v>
      </c>
      <c r="E195" s="442">
        <v>0</v>
      </c>
      <c r="F195" s="442">
        <v>0</v>
      </c>
      <c r="G195" s="442">
        <v>0</v>
      </c>
      <c r="H195" s="442">
        <v>0</v>
      </c>
      <c r="I195" s="442">
        <v>0</v>
      </c>
      <c r="J195" s="442">
        <v>0</v>
      </c>
      <c r="K195" s="442">
        <v>0</v>
      </c>
    </row>
    <row r="196" spans="1:11">
      <c r="A196" s="442" t="s">
        <v>435</v>
      </c>
      <c r="B196" s="442" t="s">
        <v>410</v>
      </c>
      <c r="C196" s="442" t="s">
        <v>121</v>
      </c>
      <c r="D196" s="442">
        <v>0</v>
      </c>
      <c r="E196" s="442">
        <v>0</v>
      </c>
      <c r="F196" s="442">
        <v>0</v>
      </c>
      <c r="G196" s="442">
        <v>0</v>
      </c>
      <c r="H196" s="442">
        <v>0</v>
      </c>
      <c r="I196" s="442">
        <v>0</v>
      </c>
      <c r="J196" s="442">
        <v>0</v>
      </c>
      <c r="K196" s="442">
        <v>0</v>
      </c>
    </row>
    <row r="197" spans="1:11">
      <c r="A197" s="442" t="s">
        <v>435</v>
      </c>
      <c r="B197" s="442" t="s">
        <v>410</v>
      </c>
      <c r="C197" s="442" t="s">
        <v>122</v>
      </c>
      <c r="D197" s="442">
        <v>0</v>
      </c>
      <c r="E197" s="442">
        <v>0</v>
      </c>
      <c r="F197" s="442">
        <v>0</v>
      </c>
      <c r="G197" s="442">
        <v>0</v>
      </c>
      <c r="H197" s="442">
        <v>0</v>
      </c>
      <c r="I197" s="442">
        <v>0</v>
      </c>
      <c r="J197" s="442">
        <v>0</v>
      </c>
      <c r="K197" s="442">
        <v>0</v>
      </c>
    </row>
    <row r="198" spans="1:11">
      <c r="A198" s="442" t="s">
        <v>435</v>
      </c>
      <c r="B198" s="442" t="s">
        <v>410</v>
      </c>
      <c r="C198" s="442" t="s">
        <v>463</v>
      </c>
      <c r="D198" s="442">
        <v>0</v>
      </c>
      <c r="E198" s="442">
        <v>0</v>
      </c>
      <c r="F198" s="442">
        <v>0</v>
      </c>
      <c r="G198" s="442">
        <v>0</v>
      </c>
      <c r="H198" s="442">
        <v>0</v>
      </c>
      <c r="I198" s="442">
        <v>0</v>
      </c>
      <c r="J198" s="442">
        <v>0</v>
      </c>
      <c r="K198" s="442">
        <v>0</v>
      </c>
    </row>
    <row r="199" spans="1:11">
      <c r="A199" s="442" t="s">
        <v>435</v>
      </c>
      <c r="B199" s="442" t="s">
        <v>410</v>
      </c>
      <c r="C199" s="442" t="s">
        <v>541</v>
      </c>
      <c r="D199" s="442">
        <v>0</v>
      </c>
      <c r="E199" s="442">
        <v>0</v>
      </c>
      <c r="F199" s="442">
        <v>0</v>
      </c>
      <c r="G199" s="442">
        <v>0</v>
      </c>
      <c r="H199" s="442">
        <v>0</v>
      </c>
      <c r="I199" s="442">
        <v>0</v>
      </c>
      <c r="J199" s="442">
        <v>0</v>
      </c>
      <c r="K199" s="442">
        <v>0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C3" sqref="C3:C11"/>
    </sheetView>
  </sheetViews>
  <sheetFormatPr defaultRowHeight="15"/>
  <cols>
    <col min="1" max="1" width="15" style="225" customWidth="1"/>
    <col min="2" max="2" width="26.7109375" style="225" customWidth="1"/>
    <col min="3" max="3" width="26.28515625" style="225" customWidth="1"/>
    <col min="4" max="4" width="17.85546875" style="225" customWidth="1"/>
    <col min="5" max="16384" width="9.140625" style="225"/>
  </cols>
  <sheetData>
    <row r="1" spans="1:4" ht="16.5" thickBot="1">
      <c r="A1" s="553" t="s">
        <v>821</v>
      </c>
      <c r="B1" s="553"/>
      <c r="C1" s="553"/>
      <c r="D1" s="554"/>
    </row>
    <row r="2" spans="1:4" ht="16.5" thickBot="1">
      <c r="A2" s="235" t="s">
        <v>474</v>
      </c>
      <c r="B2" s="236" t="s">
        <v>475</v>
      </c>
      <c r="C2" s="237" t="s">
        <v>629</v>
      </c>
      <c r="D2" s="238" t="s">
        <v>630</v>
      </c>
    </row>
    <row r="3" spans="1:4">
      <c r="A3" s="239" t="s">
        <v>477</v>
      </c>
      <c r="B3" s="240">
        <v>1152</v>
      </c>
      <c r="C3" s="241">
        <v>31030.69</v>
      </c>
      <c r="D3" s="242">
        <v>26.94</v>
      </c>
    </row>
    <row r="4" spans="1:4">
      <c r="A4" s="243" t="s">
        <v>478</v>
      </c>
      <c r="B4" s="244">
        <v>10546</v>
      </c>
      <c r="C4" s="245">
        <v>582577.54</v>
      </c>
      <c r="D4" s="246">
        <v>55.24</v>
      </c>
    </row>
    <row r="5" spans="1:4">
      <c r="A5" s="243" t="s">
        <v>479</v>
      </c>
      <c r="B5" s="244">
        <v>35222</v>
      </c>
      <c r="C5" s="245">
        <v>2821026.2</v>
      </c>
      <c r="D5" s="246">
        <v>80.09</v>
      </c>
    </row>
    <row r="6" spans="1:4">
      <c r="A6" s="243" t="s">
        <v>480</v>
      </c>
      <c r="B6" s="244">
        <v>186666</v>
      </c>
      <c r="C6" s="245">
        <v>21466097.579999998</v>
      </c>
      <c r="D6" s="246">
        <v>115</v>
      </c>
    </row>
    <row r="7" spans="1:4">
      <c r="A7" s="243" t="s">
        <v>481</v>
      </c>
      <c r="B7" s="244">
        <v>0</v>
      </c>
      <c r="C7" s="245" t="s">
        <v>476</v>
      </c>
      <c r="D7" s="246" t="s">
        <v>476</v>
      </c>
    </row>
    <row r="8" spans="1:4">
      <c r="A8" s="243" t="s">
        <v>482</v>
      </c>
      <c r="B8" s="244">
        <v>0</v>
      </c>
      <c r="C8" s="245" t="s">
        <v>476</v>
      </c>
      <c r="D8" s="246" t="s">
        <v>476</v>
      </c>
    </row>
    <row r="9" spans="1:4">
      <c r="A9" s="243" t="s">
        <v>483</v>
      </c>
      <c r="B9" s="244">
        <v>0</v>
      </c>
      <c r="C9" s="245" t="s">
        <v>476</v>
      </c>
      <c r="D9" s="246" t="s">
        <v>476</v>
      </c>
    </row>
    <row r="10" spans="1:4" ht="15.75" thickBot="1">
      <c r="A10" s="247" t="s">
        <v>484</v>
      </c>
      <c r="B10" s="248">
        <v>3</v>
      </c>
      <c r="C10" s="249">
        <v>690</v>
      </c>
      <c r="D10" s="250">
        <v>230</v>
      </c>
    </row>
    <row r="11" spans="1:4" ht="16.5" thickBot="1">
      <c r="A11" s="251" t="s">
        <v>11</v>
      </c>
      <c r="B11" s="252">
        <f>SUM(B3:B10)</f>
        <v>233589</v>
      </c>
      <c r="C11" s="253">
        <f>SUM(C3:C10)</f>
        <v>24901422.009999998</v>
      </c>
      <c r="D11" s="25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V53"/>
  <sheetViews>
    <sheetView workbookViewId="0">
      <selection activeCell="T3" sqref="T3:T4"/>
    </sheetView>
  </sheetViews>
  <sheetFormatPr defaultRowHeight="15"/>
  <cols>
    <col min="1" max="1" width="4.85546875" style="98" bestFit="1" customWidth="1"/>
    <col min="2" max="2" width="9.42578125" style="225" customWidth="1"/>
    <col min="3" max="3" width="22" style="225" bestFit="1" customWidth="1"/>
    <col min="4" max="4" width="8.42578125" style="225" bestFit="1" customWidth="1"/>
    <col min="5" max="5" width="15.42578125" style="225" bestFit="1" customWidth="1"/>
    <col min="6" max="6" width="13" style="225" customWidth="1"/>
    <col min="7" max="7" width="8.42578125" style="225" bestFit="1" customWidth="1"/>
    <col min="8" max="8" width="14.28515625" style="225" customWidth="1"/>
    <col min="9" max="9" width="10.7109375" style="225" bestFit="1" customWidth="1"/>
    <col min="10" max="10" width="8.42578125" style="225" bestFit="1" customWidth="1"/>
    <col min="11" max="11" width="14.140625" style="225" customWidth="1"/>
    <col min="12" max="12" width="10.7109375" style="225" bestFit="1" customWidth="1"/>
    <col min="13" max="13" width="8.42578125" style="225" bestFit="1" customWidth="1"/>
    <col min="14" max="14" width="15" style="225" customWidth="1"/>
    <col min="15" max="15" width="10.7109375" style="225" bestFit="1" customWidth="1"/>
    <col min="16" max="16" width="10.140625" style="225" bestFit="1" customWidth="1"/>
    <col min="17" max="18" width="14.5703125" style="225" customWidth="1"/>
    <col min="19" max="19" width="16.85546875" style="225" customWidth="1"/>
    <col min="20" max="20" width="13.85546875" style="225" customWidth="1"/>
    <col min="21" max="16384" width="9.140625" style="225"/>
  </cols>
  <sheetData>
    <row r="1" spans="1:20" s="99" customFormat="1" ht="15" customHeight="1">
      <c r="A1" s="99" t="s">
        <v>817</v>
      </c>
    </row>
    <row r="2" spans="1:20" ht="15.75" thickBot="1"/>
    <row r="3" spans="1:20" s="52" customFormat="1" ht="51" customHeight="1" thickBot="1">
      <c r="A3" s="555" t="s">
        <v>18</v>
      </c>
      <c r="B3" s="555" t="s">
        <v>452</v>
      </c>
      <c r="C3" s="555" t="s">
        <v>451</v>
      </c>
      <c r="D3" s="557" t="s">
        <v>5</v>
      </c>
      <c r="E3" s="558"/>
      <c r="F3" s="559"/>
      <c r="G3" s="557" t="s">
        <v>48</v>
      </c>
      <c r="H3" s="558"/>
      <c r="I3" s="559"/>
      <c r="J3" s="557" t="s">
        <v>6</v>
      </c>
      <c r="K3" s="558"/>
      <c r="L3" s="559"/>
      <c r="M3" s="557" t="s">
        <v>8</v>
      </c>
      <c r="N3" s="558"/>
      <c r="O3" s="559"/>
      <c r="P3" s="560" t="s">
        <v>548</v>
      </c>
      <c r="Q3" s="560" t="s">
        <v>672</v>
      </c>
      <c r="R3" s="560" t="s">
        <v>835</v>
      </c>
      <c r="S3" s="560" t="s">
        <v>673</v>
      </c>
      <c r="T3" s="560" t="s">
        <v>836</v>
      </c>
    </row>
    <row r="4" spans="1:20" s="52" customFormat="1" ht="63.75" thickBot="1">
      <c r="A4" s="556"/>
      <c r="B4" s="556"/>
      <c r="C4" s="556"/>
      <c r="D4" s="231" t="s">
        <v>1</v>
      </c>
      <c r="E4" s="255" t="s">
        <v>833</v>
      </c>
      <c r="F4" s="256" t="s">
        <v>834</v>
      </c>
      <c r="G4" s="231" t="s">
        <v>1</v>
      </c>
      <c r="H4" s="255" t="s">
        <v>833</v>
      </c>
      <c r="I4" s="256" t="s">
        <v>834</v>
      </c>
      <c r="J4" s="231" t="s">
        <v>1</v>
      </c>
      <c r="K4" s="255" t="s">
        <v>833</v>
      </c>
      <c r="L4" s="256" t="s">
        <v>834</v>
      </c>
      <c r="M4" s="231" t="s">
        <v>1</v>
      </c>
      <c r="N4" s="255" t="s">
        <v>833</v>
      </c>
      <c r="O4" s="256" t="s">
        <v>834</v>
      </c>
      <c r="P4" s="561"/>
      <c r="Q4" s="561"/>
      <c r="R4" s="561"/>
      <c r="S4" s="561"/>
      <c r="T4" s="561"/>
    </row>
    <row r="5" spans="1:20">
      <c r="A5" s="324" t="s">
        <v>554</v>
      </c>
      <c r="B5" s="311" t="s">
        <v>272</v>
      </c>
      <c r="C5" s="308" t="s">
        <v>63</v>
      </c>
      <c r="D5" s="310">
        <v>793</v>
      </c>
      <c r="E5" s="174">
        <v>10989816.310000001</v>
      </c>
      <c r="F5" s="174">
        <v>500179.22</v>
      </c>
      <c r="G5" s="309">
        <v>944</v>
      </c>
      <c r="H5" s="174">
        <v>2772219.58</v>
      </c>
      <c r="I5" s="174">
        <v>497783.71</v>
      </c>
      <c r="J5" s="310">
        <v>576</v>
      </c>
      <c r="K5" s="174">
        <v>1932940.96</v>
      </c>
      <c r="L5" s="174">
        <v>206087.24</v>
      </c>
      <c r="M5" s="308">
        <v>4</v>
      </c>
      <c r="N5" s="308">
        <v>16274.95</v>
      </c>
      <c r="O5" s="308">
        <v>3133.2</v>
      </c>
      <c r="P5" s="310">
        <v>2317</v>
      </c>
      <c r="Q5" s="174">
        <v>15711251.800000001</v>
      </c>
      <c r="R5" s="257">
        <v>6780.86</v>
      </c>
      <c r="S5" s="257">
        <v>1207183.3700000001</v>
      </c>
      <c r="T5" s="258">
        <v>521.01</v>
      </c>
    </row>
    <row r="6" spans="1:20">
      <c r="A6" s="325" t="s">
        <v>555</v>
      </c>
      <c r="B6" s="312" t="s">
        <v>274</v>
      </c>
      <c r="C6" s="292" t="s">
        <v>546</v>
      </c>
      <c r="D6" s="307">
        <v>78</v>
      </c>
      <c r="E6" s="295">
        <v>334975.46000000002</v>
      </c>
      <c r="F6" s="295">
        <v>67064.2</v>
      </c>
      <c r="G6" s="307">
        <v>13</v>
      </c>
      <c r="H6" s="295">
        <v>118418.78</v>
      </c>
      <c r="I6" s="295">
        <v>11351.8</v>
      </c>
      <c r="J6" s="307">
        <v>102</v>
      </c>
      <c r="K6" s="295">
        <v>159430.73000000001</v>
      </c>
      <c r="L6" s="295">
        <v>44376.480000000003</v>
      </c>
      <c r="M6" s="307">
        <v>1</v>
      </c>
      <c r="N6" s="295">
        <v>8641.57</v>
      </c>
      <c r="O6" s="295">
        <v>783.3</v>
      </c>
      <c r="P6" s="307">
        <v>194</v>
      </c>
      <c r="Q6" s="295">
        <v>621466.54</v>
      </c>
      <c r="R6" s="259">
        <v>3203.44</v>
      </c>
      <c r="S6" s="259">
        <v>123575.78</v>
      </c>
      <c r="T6" s="181">
        <v>636.99</v>
      </c>
    </row>
    <row r="7" spans="1:20">
      <c r="A7" s="325" t="s">
        <v>556</v>
      </c>
      <c r="B7" s="312" t="s">
        <v>566</v>
      </c>
      <c r="C7" s="292" t="s">
        <v>634</v>
      </c>
      <c r="D7" s="291">
        <v>272</v>
      </c>
      <c r="E7" s="295">
        <v>1749630.34</v>
      </c>
      <c r="F7" s="295">
        <v>306050.75</v>
      </c>
      <c r="G7" s="307">
        <v>3</v>
      </c>
      <c r="H7" s="295">
        <v>15784.21</v>
      </c>
      <c r="I7" s="295">
        <v>3387.59</v>
      </c>
      <c r="J7" s="307">
        <v>353</v>
      </c>
      <c r="K7" s="295">
        <v>1537213.09</v>
      </c>
      <c r="L7" s="295">
        <v>210945.72</v>
      </c>
      <c r="M7" s="292" t="s">
        <v>476</v>
      </c>
      <c r="N7" s="292" t="s">
        <v>476</v>
      </c>
      <c r="O7" s="292" t="s">
        <v>476</v>
      </c>
      <c r="P7" s="291">
        <v>628</v>
      </c>
      <c r="Q7" s="295">
        <v>3302627.64</v>
      </c>
      <c r="R7" s="259">
        <v>5258.96</v>
      </c>
      <c r="S7" s="259">
        <v>520384.06</v>
      </c>
      <c r="T7" s="181">
        <v>828.64</v>
      </c>
    </row>
    <row r="8" spans="1:20">
      <c r="A8" s="325" t="s">
        <v>557</v>
      </c>
      <c r="B8" s="312" t="s">
        <v>271</v>
      </c>
      <c r="C8" s="292" t="s">
        <v>633</v>
      </c>
      <c r="D8" s="307" t="s">
        <v>476</v>
      </c>
      <c r="E8" s="295" t="s">
        <v>476</v>
      </c>
      <c r="F8" s="295" t="s">
        <v>476</v>
      </c>
      <c r="G8" s="307" t="s">
        <v>476</v>
      </c>
      <c r="H8" s="295" t="s">
        <v>476</v>
      </c>
      <c r="I8" s="295" t="s">
        <v>476</v>
      </c>
      <c r="J8" s="307">
        <v>28</v>
      </c>
      <c r="K8" s="295">
        <v>84725.59</v>
      </c>
      <c r="L8" s="295">
        <v>12123.04</v>
      </c>
      <c r="M8" s="307" t="s">
        <v>476</v>
      </c>
      <c r="N8" s="295" t="s">
        <v>476</v>
      </c>
      <c r="O8" s="295" t="s">
        <v>476</v>
      </c>
      <c r="P8" s="307">
        <v>28</v>
      </c>
      <c r="Q8" s="295">
        <v>84725.59</v>
      </c>
      <c r="R8" s="259">
        <v>3025.91</v>
      </c>
      <c r="S8" s="259">
        <v>12123.04</v>
      </c>
      <c r="T8" s="181">
        <v>432.97</v>
      </c>
    </row>
    <row r="9" spans="1:20">
      <c r="A9" s="325" t="s">
        <v>558</v>
      </c>
      <c r="B9" s="312" t="s">
        <v>273</v>
      </c>
      <c r="C9" s="292" t="s">
        <v>411</v>
      </c>
      <c r="D9" s="307">
        <v>730</v>
      </c>
      <c r="E9" s="295">
        <v>12957067.82</v>
      </c>
      <c r="F9" s="295">
        <v>846665.03</v>
      </c>
      <c r="G9" s="307">
        <v>412</v>
      </c>
      <c r="H9" s="295">
        <v>2436362.25</v>
      </c>
      <c r="I9" s="295">
        <v>315019.45</v>
      </c>
      <c r="J9" s="307">
        <v>274</v>
      </c>
      <c r="K9" s="307">
        <v>1253710.79</v>
      </c>
      <c r="L9" s="307">
        <v>91739.98</v>
      </c>
      <c r="M9" s="292">
        <v>65</v>
      </c>
      <c r="N9" s="292">
        <v>316402.15000000002</v>
      </c>
      <c r="O9" s="292">
        <v>50601.25</v>
      </c>
      <c r="P9" s="307">
        <v>1481</v>
      </c>
      <c r="Q9" s="295">
        <v>16963543.010000002</v>
      </c>
      <c r="R9" s="259">
        <v>11454.11</v>
      </c>
      <c r="S9" s="259">
        <v>1304025.71</v>
      </c>
      <c r="T9" s="181">
        <v>880.5</v>
      </c>
    </row>
    <row r="10" spans="1:20">
      <c r="A10" s="325" t="s">
        <v>559</v>
      </c>
      <c r="B10" s="312" t="s">
        <v>439</v>
      </c>
      <c r="C10" s="292" t="s">
        <v>413</v>
      </c>
      <c r="D10" s="307">
        <v>341</v>
      </c>
      <c r="E10" s="295">
        <v>2355133.4300000002</v>
      </c>
      <c r="F10" s="295">
        <v>113077.55</v>
      </c>
      <c r="G10" s="307">
        <v>229</v>
      </c>
      <c r="H10" s="295">
        <v>1443566.9</v>
      </c>
      <c r="I10" s="295">
        <v>154114.76999999999</v>
      </c>
      <c r="J10" s="307">
        <v>361</v>
      </c>
      <c r="K10" s="295">
        <v>1816616.41</v>
      </c>
      <c r="L10" s="295">
        <v>68697.87</v>
      </c>
      <c r="M10" s="292">
        <v>473</v>
      </c>
      <c r="N10" s="292">
        <v>805469.5</v>
      </c>
      <c r="O10" s="292">
        <v>69602.16</v>
      </c>
      <c r="P10" s="307">
        <v>1404</v>
      </c>
      <c r="Q10" s="295">
        <v>6420786.2400000002</v>
      </c>
      <c r="R10" s="259">
        <v>4573.21</v>
      </c>
      <c r="S10" s="259">
        <v>405492.35</v>
      </c>
      <c r="T10" s="181">
        <v>288.81</v>
      </c>
    </row>
    <row r="11" spans="1:20">
      <c r="A11" s="325" t="s">
        <v>560</v>
      </c>
      <c r="B11" s="312" t="s">
        <v>281</v>
      </c>
      <c r="C11" s="292" t="s">
        <v>394</v>
      </c>
      <c r="D11" s="307">
        <v>329</v>
      </c>
      <c r="E11" s="295">
        <v>7491304.7800000003</v>
      </c>
      <c r="F11" s="295">
        <v>468649.12</v>
      </c>
      <c r="G11" s="307">
        <v>38</v>
      </c>
      <c r="H11" s="295">
        <v>153728.98000000001</v>
      </c>
      <c r="I11" s="295">
        <v>32496.19</v>
      </c>
      <c r="J11" s="307">
        <v>145</v>
      </c>
      <c r="K11" s="295">
        <v>476852.24</v>
      </c>
      <c r="L11" s="295">
        <v>86201.97</v>
      </c>
      <c r="M11" s="292" t="s">
        <v>476</v>
      </c>
      <c r="N11" s="292" t="s">
        <v>476</v>
      </c>
      <c r="O11" s="292" t="s">
        <v>476</v>
      </c>
      <c r="P11" s="307">
        <v>512</v>
      </c>
      <c r="Q11" s="295">
        <v>8121886</v>
      </c>
      <c r="R11" s="259">
        <v>15863.06</v>
      </c>
      <c r="S11" s="259">
        <v>587347.28</v>
      </c>
      <c r="T11" s="181">
        <v>1147.1600000000001</v>
      </c>
    </row>
    <row r="12" spans="1:20">
      <c r="A12" s="325" t="s">
        <v>818</v>
      </c>
      <c r="B12" s="312" t="s">
        <v>311</v>
      </c>
      <c r="C12" s="141" t="s">
        <v>73</v>
      </c>
      <c r="D12" s="307">
        <v>14</v>
      </c>
      <c r="E12" s="295">
        <v>105571.98</v>
      </c>
      <c r="F12" s="295">
        <v>3868.53</v>
      </c>
      <c r="G12" s="307">
        <v>2</v>
      </c>
      <c r="H12" s="295">
        <v>30761.27</v>
      </c>
      <c r="I12" s="295">
        <v>772.65</v>
      </c>
      <c r="J12" s="307">
        <v>2</v>
      </c>
      <c r="K12" s="295">
        <v>11212.64</v>
      </c>
      <c r="L12" s="295">
        <v>647.76</v>
      </c>
      <c r="M12" s="292" t="s">
        <v>476</v>
      </c>
      <c r="N12" s="292" t="s">
        <v>476</v>
      </c>
      <c r="O12" s="292" t="s">
        <v>476</v>
      </c>
      <c r="P12" s="307">
        <v>18</v>
      </c>
      <c r="Q12" s="295">
        <v>147545.89000000001</v>
      </c>
      <c r="R12" s="259">
        <v>8196.99</v>
      </c>
      <c r="S12" s="259">
        <v>5288.94</v>
      </c>
      <c r="T12" s="181">
        <v>293.83</v>
      </c>
    </row>
    <row r="13" spans="1:20">
      <c r="A13" s="325" t="s">
        <v>815</v>
      </c>
      <c r="B13" s="312" t="s">
        <v>284</v>
      </c>
      <c r="C13" s="292" t="s">
        <v>395</v>
      </c>
      <c r="D13" s="291">
        <v>5</v>
      </c>
      <c r="E13" s="295">
        <v>173239.07</v>
      </c>
      <c r="F13" s="295">
        <v>7757.33</v>
      </c>
      <c r="G13" s="307">
        <v>8</v>
      </c>
      <c r="H13" s="295">
        <v>91266.01</v>
      </c>
      <c r="I13" s="295">
        <v>6946.02</v>
      </c>
      <c r="J13" s="291">
        <v>8</v>
      </c>
      <c r="K13" s="295">
        <v>13945.54</v>
      </c>
      <c r="L13" s="295">
        <v>3122.96</v>
      </c>
      <c r="M13" s="292" t="s">
        <v>476</v>
      </c>
      <c r="N13" s="292" t="s">
        <v>476</v>
      </c>
      <c r="O13" s="292" t="s">
        <v>476</v>
      </c>
      <c r="P13" s="291">
        <v>21</v>
      </c>
      <c r="Q13" s="295">
        <v>278450.62</v>
      </c>
      <c r="R13" s="259">
        <v>13259.55</v>
      </c>
      <c r="S13" s="259">
        <v>17826.310000000001</v>
      </c>
      <c r="T13" s="181">
        <v>848.87</v>
      </c>
    </row>
    <row r="14" spans="1:20">
      <c r="A14" s="330" t="s">
        <v>816</v>
      </c>
      <c r="B14" s="331" t="s">
        <v>442</v>
      </c>
      <c r="C14" s="332" t="s">
        <v>549</v>
      </c>
      <c r="D14" s="333">
        <v>1</v>
      </c>
      <c r="E14" s="34">
        <v>821.67</v>
      </c>
      <c r="F14" s="34">
        <v>1333.01</v>
      </c>
      <c r="G14" s="333" t="s">
        <v>476</v>
      </c>
      <c r="H14" s="333" t="s">
        <v>476</v>
      </c>
      <c r="I14" s="333" t="s">
        <v>476</v>
      </c>
      <c r="J14" s="333">
        <v>2</v>
      </c>
      <c r="K14" s="34">
        <v>4146.3999999999996</v>
      </c>
      <c r="L14" s="34">
        <v>1750.46</v>
      </c>
      <c r="M14" s="34" t="s">
        <v>476</v>
      </c>
      <c r="N14" s="34" t="s">
        <v>476</v>
      </c>
      <c r="O14" s="34" t="s">
        <v>476</v>
      </c>
      <c r="P14" s="333">
        <v>3</v>
      </c>
      <c r="Q14" s="34">
        <v>4968.07</v>
      </c>
      <c r="R14" s="334">
        <v>1656.02</v>
      </c>
      <c r="S14" s="335">
        <v>3083.47</v>
      </c>
      <c r="T14" s="336">
        <v>1027.82</v>
      </c>
    </row>
    <row r="15" spans="1:20">
      <c r="A15" s="492" t="s">
        <v>819</v>
      </c>
      <c r="B15" s="493" t="s">
        <v>431</v>
      </c>
      <c r="C15" s="332" t="s">
        <v>624</v>
      </c>
      <c r="D15" s="332">
        <v>2457</v>
      </c>
      <c r="E15" s="34">
        <v>12900550.41</v>
      </c>
      <c r="F15" s="34">
        <v>477716.31</v>
      </c>
      <c r="G15" s="332">
        <v>78</v>
      </c>
      <c r="H15" s="332">
        <v>235269.7</v>
      </c>
      <c r="I15" s="332">
        <v>14845.32</v>
      </c>
      <c r="J15" s="332">
        <v>261</v>
      </c>
      <c r="K15" s="34">
        <v>482964.14</v>
      </c>
      <c r="L15" s="332">
        <v>25902.36</v>
      </c>
      <c r="M15" s="332" t="s">
        <v>476</v>
      </c>
      <c r="N15" s="332" t="s">
        <v>476</v>
      </c>
      <c r="O15" s="332" t="s">
        <v>476</v>
      </c>
      <c r="P15" s="332">
        <v>2796</v>
      </c>
      <c r="Q15" s="34">
        <v>13618784.25</v>
      </c>
      <c r="R15" s="332">
        <v>4870.8100000000004</v>
      </c>
      <c r="S15" s="332">
        <v>518463.99</v>
      </c>
      <c r="T15" s="494">
        <v>185.43</v>
      </c>
    </row>
    <row r="16" spans="1:20">
      <c r="A16" s="296" t="s">
        <v>753</v>
      </c>
      <c r="B16" s="37">
        <v>32001</v>
      </c>
      <c r="C16" s="442" t="s">
        <v>547</v>
      </c>
      <c r="D16" s="291">
        <v>473</v>
      </c>
      <c r="E16" s="442">
        <v>222256.38</v>
      </c>
      <c r="F16" s="442">
        <v>87201.27</v>
      </c>
      <c r="G16" s="442" t="s">
        <v>476</v>
      </c>
      <c r="H16" s="442" t="s">
        <v>476</v>
      </c>
      <c r="I16" s="442" t="s">
        <v>476</v>
      </c>
      <c r="J16" s="442">
        <v>333</v>
      </c>
      <c r="K16" s="442">
        <v>80802.38</v>
      </c>
      <c r="L16" s="442">
        <v>21575.439999999999</v>
      </c>
      <c r="M16" s="442" t="s">
        <v>476</v>
      </c>
      <c r="N16" s="442" t="s">
        <v>476</v>
      </c>
      <c r="O16" s="442" t="s">
        <v>476</v>
      </c>
      <c r="P16" s="442">
        <v>806</v>
      </c>
      <c r="Q16" s="442">
        <v>303058.76</v>
      </c>
      <c r="R16" s="442">
        <v>376</v>
      </c>
      <c r="S16" s="442">
        <v>108776.71</v>
      </c>
      <c r="T16" s="442">
        <v>134.96</v>
      </c>
    </row>
    <row r="20" spans="1:20" ht="15.75">
      <c r="A20" s="562" t="s">
        <v>831</v>
      </c>
      <c r="B20" s="562"/>
      <c r="C20" s="562"/>
      <c r="D20" s="562"/>
      <c r="E20" s="562"/>
      <c r="F20" s="562"/>
      <c r="G20" s="562"/>
      <c r="H20" s="562"/>
      <c r="I20" s="562"/>
      <c r="J20" s="562"/>
      <c r="K20" s="562"/>
      <c r="L20" s="562"/>
      <c r="M20" s="562"/>
      <c r="N20" s="562"/>
      <c r="O20" s="562"/>
      <c r="P20" s="562"/>
      <c r="Q20" s="562"/>
      <c r="R20" s="562"/>
      <c r="S20" s="562"/>
      <c r="T20" s="562"/>
    </row>
    <row r="21" spans="1:20" ht="15.75" thickBot="1"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49"/>
      <c r="R21" s="449"/>
      <c r="S21" s="449"/>
      <c r="T21" s="449"/>
    </row>
    <row r="22" spans="1:20" ht="16.5" customHeight="1" thickBot="1">
      <c r="A22" s="555" t="s">
        <v>18</v>
      </c>
      <c r="B22" s="555" t="s">
        <v>452</v>
      </c>
      <c r="C22" s="555" t="s">
        <v>451</v>
      </c>
      <c r="D22" s="557" t="s">
        <v>5</v>
      </c>
      <c r="E22" s="558"/>
      <c r="F22" s="559"/>
      <c r="G22" s="557" t="s">
        <v>48</v>
      </c>
      <c r="H22" s="558"/>
      <c r="I22" s="559"/>
      <c r="J22" s="557" t="s">
        <v>6</v>
      </c>
      <c r="K22" s="558"/>
      <c r="L22" s="559"/>
      <c r="M22" s="557" t="s">
        <v>8</v>
      </c>
      <c r="N22" s="558"/>
      <c r="O22" s="559"/>
      <c r="P22" s="560" t="s">
        <v>548</v>
      </c>
      <c r="Q22" s="560" t="s">
        <v>672</v>
      </c>
      <c r="R22" s="560" t="s">
        <v>835</v>
      </c>
      <c r="S22" s="560" t="s">
        <v>673</v>
      </c>
      <c r="T22" s="560" t="s">
        <v>836</v>
      </c>
    </row>
    <row r="23" spans="1:20" ht="63.75" thickBot="1">
      <c r="A23" s="563"/>
      <c r="B23" s="563"/>
      <c r="C23" s="563"/>
      <c r="D23" s="171" t="s">
        <v>1</v>
      </c>
      <c r="E23" s="255" t="s">
        <v>833</v>
      </c>
      <c r="F23" s="256" t="s">
        <v>834</v>
      </c>
      <c r="G23" s="171" t="s">
        <v>1</v>
      </c>
      <c r="H23" s="255" t="s">
        <v>833</v>
      </c>
      <c r="I23" s="256" t="s">
        <v>834</v>
      </c>
      <c r="J23" s="171" t="s">
        <v>1</v>
      </c>
      <c r="K23" s="255" t="s">
        <v>833</v>
      </c>
      <c r="L23" s="256" t="s">
        <v>834</v>
      </c>
      <c r="M23" s="171" t="s">
        <v>1</v>
      </c>
      <c r="N23" s="255" t="s">
        <v>833</v>
      </c>
      <c r="O23" s="256" t="s">
        <v>834</v>
      </c>
      <c r="P23" s="564"/>
      <c r="Q23" s="561"/>
      <c r="R23" s="561"/>
      <c r="S23" s="561"/>
      <c r="T23" s="561"/>
    </row>
    <row r="24" spans="1:20">
      <c r="A24" s="511">
        <v>1</v>
      </c>
      <c r="B24" s="512">
        <v>21001</v>
      </c>
      <c r="C24" s="308" t="s">
        <v>63</v>
      </c>
      <c r="D24" s="310">
        <v>361</v>
      </c>
      <c r="E24" s="174">
        <v>5023884.3499999996</v>
      </c>
      <c r="F24" s="174">
        <v>206591.17</v>
      </c>
      <c r="G24" s="309">
        <v>1093</v>
      </c>
      <c r="H24" s="174">
        <v>2803894.56</v>
      </c>
      <c r="I24" s="174">
        <v>592917.73</v>
      </c>
      <c r="J24" s="310">
        <v>489</v>
      </c>
      <c r="K24" s="174">
        <v>1463836.37</v>
      </c>
      <c r="L24" s="174">
        <v>187265.43</v>
      </c>
      <c r="M24" s="308">
        <v>3</v>
      </c>
      <c r="N24" s="308">
        <v>14124.67</v>
      </c>
      <c r="O24" s="308">
        <v>2349.9</v>
      </c>
      <c r="P24" s="310">
        <v>1946</v>
      </c>
      <c r="Q24" s="174">
        <v>9305739.9499999993</v>
      </c>
      <c r="R24" s="174">
        <v>4781.9799999999996</v>
      </c>
      <c r="S24" s="174">
        <v>989124.23</v>
      </c>
      <c r="T24" s="258">
        <v>508.29</v>
      </c>
    </row>
    <row r="25" spans="1:20">
      <c r="A25" s="513">
        <v>2</v>
      </c>
      <c r="B25" s="514">
        <v>21003</v>
      </c>
      <c r="C25" s="442" t="s">
        <v>546</v>
      </c>
      <c r="D25" s="441">
        <v>114</v>
      </c>
      <c r="E25" s="440">
        <v>1196181.96</v>
      </c>
      <c r="F25" s="440">
        <v>108034.9</v>
      </c>
      <c r="G25" s="441">
        <v>33</v>
      </c>
      <c r="H25" s="440">
        <v>134563.78</v>
      </c>
      <c r="I25" s="440">
        <v>29146.34</v>
      </c>
      <c r="J25" s="441">
        <v>154</v>
      </c>
      <c r="K25" s="440">
        <v>140288.09</v>
      </c>
      <c r="L25" s="440">
        <v>51227.05</v>
      </c>
      <c r="M25" s="441">
        <v>2</v>
      </c>
      <c r="N25" s="440">
        <v>44871.9</v>
      </c>
      <c r="O25" s="440">
        <v>1566.6</v>
      </c>
      <c r="P25" s="441">
        <v>303</v>
      </c>
      <c r="Q25" s="440">
        <v>1515905.73</v>
      </c>
      <c r="R25" s="440">
        <v>5002.99</v>
      </c>
      <c r="S25" s="440">
        <v>189974.89</v>
      </c>
      <c r="T25" s="181">
        <v>626.98</v>
      </c>
    </row>
    <row r="26" spans="1:20">
      <c r="A26" s="513">
        <v>3</v>
      </c>
      <c r="B26" s="514">
        <v>21000</v>
      </c>
      <c r="C26" s="442" t="s">
        <v>634</v>
      </c>
      <c r="D26" s="291">
        <v>46</v>
      </c>
      <c r="E26" s="440">
        <v>563254.46</v>
      </c>
      <c r="F26" s="440">
        <v>44762.400000000001</v>
      </c>
      <c r="G26" s="441" t="s">
        <v>476</v>
      </c>
      <c r="H26" s="440" t="s">
        <v>476</v>
      </c>
      <c r="I26" s="440" t="s">
        <v>476</v>
      </c>
      <c r="J26" s="441">
        <v>79</v>
      </c>
      <c r="K26" s="440">
        <v>312353.33</v>
      </c>
      <c r="L26" s="440">
        <v>39480.120000000003</v>
      </c>
      <c r="M26" s="442" t="s">
        <v>476</v>
      </c>
      <c r="N26" s="442" t="s">
        <v>476</v>
      </c>
      <c r="O26" s="442" t="s">
        <v>476</v>
      </c>
      <c r="P26" s="291">
        <v>125</v>
      </c>
      <c r="Q26" s="440">
        <v>875607.79</v>
      </c>
      <c r="R26" s="440">
        <v>7004.86</v>
      </c>
      <c r="S26" s="440">
        <v>84242.52</v>
      </c>
      <c r="T26" s="181">
        <v>673.94</v>
      </c>
    </row>
    <row r="27" spans="1:20">
      <c r="A27" s="513">
        <v>4</v>
      </c>
      <c r="B27" s="514">
        <v>10000</v>
      </c>
      <c r="C27" s="442" t="s">
        <v>633</v>
      </c>
      <c r="D27" s="441">
        <v>1</v>
      </c>
      <c r="E27" s="440">
        <v>28006</v>
      </c>
      <c r="F27" s="440">
        <v>737</v>
      </c>
      <c r="G27" s="441" t="s">
        <v>476</v>
      </c>
      <c r="H27" s="440" t="s">
        <v>476</v>
      </c>
      <c r="I27" s="440" t="s">
        <v>476</v>
      </c>
      <c r="J27" s="441">
        <v>59</v>
      </c>
      <c r="K27" s="440">
        <v>164586.95000000001</v>
      </c>
      <c r="L27" s="440">
        <v>37096.15</v>
      </c>
      <c r="M27" s="441" t="s">
        <v>476</v>
      </c>
      <c r="N27" s="440" t="s">
        <v>476</v>
      </c>
      <c r="O27" s="440" t="s">
        <v>476</v>
      </c>
      <c r="P27" s="441">
        <v>60</v>
      </c>
      <c r="Q27" s="440">
        <v>192592.95</v>
      </c>
      <c r="R27" s="440">
        <v>3209.88</v>
      </c>
      <c r="S27" s="440">
        <v>37833.15</v>
      </c>
      <c r="T27" s="181">
        <v>630.54999999999995</v>
      </c>
    </row>
    <row r="28" spans="1:20">
      <c r="A28" s="513">
        <v>5</v>
      </c>
      <c r="B28" s="514">
        <v>21002</v>
      </c>
      <c r="C28" s="442" t="s">
        <v>411</v>
      </c>
      <c r="D28" s="441">
        <v>607</v>
      </c>
      <c r="E28" s="440">
        <v>9650593.7799999993</v>
      </c>
      <c r="F28" s="440">
        <v>689797.48</v>
      </c>
      <c r="G28" s="441">
        <v>454</v>
      </c>
      <c r="H28" s="440">
        <v>2074248.45</v>
      </c>
      <c r="I28" s="440">
        <v>336001.7</v>
      </c>
      <c r="J28" s="441">
        <v>195</v>
      </c>
      <c r="K28" s="441">
        <v>1004943.58</v>
      </c>
      <c r="L28" s="441">
        <v>73952.77</v>
      </c>
      <c r="M28" s="442">
        <v>56</v>
      </c>
      <c r="N28" s="442">
        <v>284809</v>
      </c>
      <c r="O28" s="442">
        <v>43669.15</v>
      </c>
      <c r="P28" s="441">
        <v>1312</v>
      </c>
      <c r="Q28" s="440">
        <v>13014594.810000001</v>
      </c>
      <c r="R28" s="440">
        <v>9919.66</v>
      </c>
      <c r="S28" s="440">
        <v>1143421.1000000001</v>
      </c>
      <c r="T28" s="181">
        <v>871.51</v>
      </c>
    </row>
    <row r="29" spans="1:20">
      <c r="A29" s="513">
        <v>6</v>
      </c>
      <c r="B29" s="514">
        <v>21027</v>
      </c>
      <c r="C29" s="442" t="s">
        <v>413</v>
      </c>
      <c r="D29" s="441">
        <v>184</v>
      </c>
      <c r="E29" s="440">
        <v>1210977.45</v>
      </c>
      <c r="F29" s="440">
        <v>68050.36</v>
      </c>
      <c r="G29" s="441">
        <v>140</v>
      </c>
      <c r="H29" s="440">
        <v>965965.15</v>
      </c>
      <c r="I29" s="440">
        <v>86360.37</v>
      </c>
      <c r="J29" s="441" t="s">
        <v>476</v>
      </c>
      <c r="K29" s="440" t="s">
        <v>476</v>
      </c>
      <c r="L29" s="440" t="s">
        <v>476</v>
      </c>
      <c r="M29" s="442">
        <v>433</v>
      </c>
      <c r="N29" s="442">
        <v>771668.41</v>
      </c>
      <c r="O29" s="442">
        <v>69208.320000000007</v>
      </c>
      <c r="P29" s="441">
        <v>757</v>
      </c>
      <c r="Q29" s="440">
        <v>2948611.01</v>
      </c>
      <c r="R29" s="440">
        <v>3895.13</v>
      </c>
      <c r="S29" s="440">
        <v>223619.05</v>
      </c>
      <c r="T29" s="181">
        <v>295.39999999999998</v>
      </c>
    </row>
    <row r="30" spans="1:20">
      <c r="A30" s="513">
        <v>7</v>
      </c>
      <c r="B30" s="514">
        <v>21018</v>
      </c>
      <c r="C30" s="442" t="s">
        <v>394</v>
      </c>
      <c r="D30" s="441">
        <v>223</v>
      </c>
      <c r="E30" s="440">
        <v>6232516.71</v>
      </c>
      <c r="F30" s="440">
        <v>309416.12</v>
      </c>
      <c r="G30" s="441">
        <v>38</v>
      </c>
      <c r="H30" s="440">
        <v>243257.56</v>
      </c>
      <c r="I30" s="440">
        <v>33189.870000000003</v>
      </c>
      <c r="J30" s="441">
        <v>129</v>
      </c>
      <c r="K30" s="440">
        <v>346026.26</v>
      </c>
      <c r="L30" s="440">
        <v>78087.360000000001</v>
      </c>
      <c r="M30" s="442" t="s">
        <v>476</v>
      </c>
      <c r="N30" s="442" t="s">
        <v>476</v>
      </c>
      <c r="O30" s="442" t="s">
        <v>476</v>
      </c>
      <c r="P30" s="441">
        <v>390</v>
      </c>
      <c r="Q30" s="440">
        <v>6821800.5300000003</v>
      </c>
      <c r="R30" s="440">
        <v>17491.8</v>
      </c>
      <c r="S30" s="440">
        <v>420693.35</v>
      </c>
      <c r="T30" s="181">
        <v>1078.7</v>
      </c>
    </row>
    <row r="31" spans="1:20">
      <c r="A31" s="325">
        <v>8</v>
      </c>
      <c r="B31" s="514">
        <v>31001</v>
      </c>
      <c r="C31" s="141" t="s">
        <v>73</v>
      </c>
      <c r="D31" s="441">
        <v>3</v>
      </c>
      <c r="E31" s="440">
        <v>105454.78</v>
      </c>
      <c r="F31" s="440">
        <v>5101.97</v>
      </c>
      <c r="G31" s="441">
        <v>2</v>
      </c>
      <c r="H31" s="440">
        <v>18387.96</v>
      </c>
      <c r="I31" s="440">
        <v>900.73</v>
      </c>
      <c r="J31" s="441" t="s">
        <v>476</v>
      </c>
      <c r="K31" s="440" t="s">
        <v>476</v>
      </c>
      <c r="L31" s="440" t="s">
        <v>476</v>
      </c>
      <c r="M31" s="442" t="s">
        <v>476</v>
      </c>
      <c r="N31" s="442" t="s">
        <v>476</v>
      </c>
      <c r="O31" s="442" t="s">
        <v>476</v>
      </c>
      <c r="P31" s="441">
        <v>5</v>
      </c>
      <c r="Q31" s="440">
        <v>123842.74</v>
      </c>
      <c r="R31" s="440">
        <v>24768.55</v>
      </c>
      <c r="S31" s="440">
        <v>6002.7</v>
      </c>
      <c r="T31" s="181">
        <v>1200.54</v>
      </c>
    </row>
    <row r="32" spans="1:20">
      <c r="A32" s="325">
        <v>9</v>
      </c>
      <c r="B32" s="514">
        <v>21021</v>
      </c>
      <c r="C32" s="442" t="s">
        <v>395</v>
      </c>
      <c r="D32" s="291">
        <v>9</v>
      </c>
      <c r="E32" s="440">
        <v>178192.27</v>
      </c>
      <c r="F32" s="440">
        <v>10686.53</v>
      </c>
      <c r="G32" s="441">
        <v>8</v>
      </c>
      <c r="H32" s="440">
        <v>14198.5</v>
      </c>
      <c r="I32" s="440">
        <v>6374.27</v>
      </c>
      <c r="J32" s="291">
        <v>4</v>
      </c>
      <c r="K32" s="440">
        <v>15343.35</v>
      </c>
      <c r="L32" s="440">
        <v>3256.12</v>
      </c>
      <c r="M32" s="442" t="s">
        <v>476</v>
      </c>
      <c r="N32" s="442" t="s">
        <v>476</v>
      </c>
      <c r="O32" s="442" t="s">
        <v>476</v>
      </c>
      <c r="P32" s="291">
        <v>21</v>
      </c>
      <c r="Q32" s="440">
        <v>207734.12</v>
      </c>
      <c r="R32" s="440">
        <v>9892.1</v>
      </c>
      <c r="S32" s="440">
        <v>20316.919999999998</v>
      </c>
      <c r="T32" s="181">
        <v>967.47</v>
      </c>
    </row>
    <row r="33" spans="1:22">
      <c r="A33" s="325">
        <v>10</v>
      </c>
      <c r="B33" s="514">
        <v>21008</v>
      </c>
      <c r="C33" s="442" t="s">
        <v>549</v>
      </c>
      <c r="D33" s="441">
        <v>1</v>
      </c>
      <c r="E33" s="440">
        <v>125.16</v>
      </c>
      <c r="F33" s="440">
        <v>646.65</v>
      </c>
      <c r="G33" s="441">
        <v>1</v>
      </c>
      <c r="H33" s="441">
        <v>1409.94</v>
      </c>
      <c r="I33" s="441">
        <v>783.3</v>
      </c>
      <c r="J33" s="441">
        <v>4</v>
      </c>
      <c r="K33" s="440">
        <v>13648.55</v>
      </c>
      <c r="L33" s="440">
        <v>4346.32</v>
      </c>
      <c r="M33" s="440" t="s">
        <v>476</v>
      </c>
      <c r="N33" s="440" t="s">
        <v>476</v>
      </c>
      <c r="O33" s="440" t="s">
        <v>476</v>
      </c>
      <c r="P33" s="441">
        <v>6</v>
      </c>
      <c r="Q33" s="440">
        <v>15183.65</v>
      </c>
      <c r="R33" s="441">
        <v>2530.61</v>
      </c>
      <c r="S33" s="440">
        <v>5776.27</v>
      </c>
      <c r="T33" s="181">
        <v>962.71</v>
      </c>
    </row>
    <row r="34" spans="1:22">
      <c r="A34" s="79">
        <v>11</v>
      </c>
      <c r="B34" s="514">
        <v>21032</v>
      </c>
      <c r="C34" s="442" t="s">
        <v>624</v>
      </c>
      <c r="D34" s="442">
        <v>2230</v>
      </c>
      <c r="E34" s="440">
        <v>12112653.65</v>
      </c>
      <c r="F34" s="440">
        <v>424205.7</v>
      </c>
      <c r="G34" s="442">
        <v>57</v>
      </c>
      <c r="H34" s="442">
        <v>230716.07</v>
      </c>
      <c r="I34" s="442">
        <v>9182.73</v>
      </c>
      <c r="J34" s="442">
        <v>266</v>
      </c>
      <c r="K34" s="440">
        <v>494672.15</v>
      </c>
      <c r="L34" s="440">
        <v>26546.2</v>
      </c>
      <c r="M34" s="442" t="s">
        <v>476</v>
      </c>
      <c r="N34" s="442" t="s">
        <v>476</v>
      </c>
      <c r="O34" s="442" t="s">
        <v>476</v>
      </c>
      <c r="P34" s="442">
        <v>2553</v>
      </c>
      <c r="Q34" s="440">
        <v>12838041.869999999</v>
      </c>
      <c r="R34" s="440">
        <v>5028.6099999999997</v>
      </c>
      <c r="S34" s="440">
        <v>459934.63</v>
      </c>
      <c r="T34" s="515">
        <v>180.15</v>
      </c>
    </row>
    <row r="35" spans="1:22" ht="15.75" thickBot="1">
      <c r="A35" s="144">
        <v>12</v>
      </c>
      <c r="B35" s="498">
        <v>32001</v>
      </c>
      <c r="C35" s="183" t="s">
        <v>547</v>
      </c>
      <c r="D35" s="183">
        <v>406</v>
      </c>
      <c r="E35" s="185">
        <v>200974.85</v>
      </c>
      <c r="F35" s="185">
        <v>68994.399999999994</v>
      </c>
      <c r="G35" s="183" t="s">
        <v>476</v>
      </c>
      <c r="H35" s="183" t="s">
        <v>476</v>
      </c>
      <c r="I35" s="183" t="s">
        <v>476</v>
      </c>
      <c r="J35" s="183">
        <v>270</v>
      </c>
      <c r="K35" s="185">
        <v>69644.990000000005</v>
      </c>
      <c r="L35" s="185">
        <v>18633.78</v>
      </c>
      <c r="M35" s="183" t="s">
        <v>476</v>
      </c>
      <c r="N35" s="183" t="s">
        <v>476</v>
      </c>
      <c r="O35" s="183" t="s">
        <v>476</v>
      </c>
      <c r="P35" s="183">
        <v>676</v>
      </c>
      <c r="Q35" s="185">
        <v>270619.84000000003</v>
      </c>
      <c r="R35" s="185">
        <v>400.33</v>
      </c>
      <c r="S35" s="185">
        <v>87628.18</v>
      </c>
      <c r="T35" s="499">
        <v>129.63</v>
      </c>
    </row>
    <row r="39" spans="1:22" ht="15.75">
      <c r="A39" s="516" t="s">
        <v>832</v>
      </c>
      <c r="B39" s="516"/>
      <c r="C39" s="516"/>
      <c r="D39" s="516"/>
      <c r="E39" s="516"/>
      <c r="F39" s="516"/>
      <c r="G39" s="516"/>
      <c r="H39" s="516"/>
      <c r="I39" s="516"/>
      <c r="J39" s="516"/>
      <c r="K39" s="516"/>
      <c r="L39" s="516"/>
      <c r="M39" s="516"/>
      <c r="N39" s="516"/>
      <c r="O39" s="516"/>
      <c r="P39" s="516"/>
      <c r="Q39" s="516"/>
      <c r="R39" s="516"/>
      <c r="S39" s="516"/>
      <c r="T39" s="516"/>
      <c r="U39" s="516"/>
      <c r="V39" s="516"/>
    </row>
    <row r="40" spans="1:22" ht="15.75" thickBot="1">
      <c r="B40" s="449"/>
      <c r="C40" s="449"/>
      <c r="D40" s="449"/>
      <c r="E40" s="449"/>
      <c r="F40" s="449"/>
      <c r="G40" s="449"/>
      <c r="H40" s="449"/>
      <c r="I40" s="449"/>
      <c r="J40" s="449"/>
      <c r="K40" s="449"/>
      <c r="L40" s="449"/>
      <c r="M40" s="449"/>
      <c r="N40" s="449"/>
      <c r="O40" s="449"/>
      <c r="P40" s="449"/>
      <c r="Q40" s="449"/>
      <c r="R40" s="449"/>
      <c r="S40" s="449"/>
      <c r="T40" s="449"/>
    </row>
    <row r="41" spans="1:22" ht="16.5" customHeight="1" thickBot="1">
      <c r="A41" s="555" t="s">
        <v>18</v>
      </c>
      <c r="B41" s="555" t="s">
        <v>452</v>
      </c>
      <c r="C41" s="555" t="s">
        <v>451</v>
      </c>
      <c r="D41" s="557" t="s">
        <v>5</v>
      </c>
      <c r="E41" s="558"/>
      <c r="F41" s="559"/>
      <c r="G41" s="557" t="s">
        <v>48</v>
      </c>
      <c r="H41" s="558"/>
      <c r="I41" s="559"/>
      <c r="J41" s="557" t="s">
        <v>6</v>
      </c>
      <c r="K41" s="558"/>
      <c r="L41" s="559"/>
      <c r="M41" s="557" t="s">
        <v>8</v>
      </c>
      <c r="N41" s="558"/>
      <c r="O41" s="559"/>
      <c r="P41" s="560" t="s">
        <v>548</v>
      </c>
      <c r="Q41" s="560" t="s">
        <v>672</v>
      </c>
      <c r="R41" s="560" t="s">
        <v>835</v>
      </c>
      <c r="S41" s="560" t="s">
        <v>673</v>
      </c>
      <c r="T41" s="560" t="s">
        <v>836</v>
      </c>
    </row>
    <row r="42" spans="1:22" ht="63.75" thickBot="1">
      <c r="A42" s="556"/>
      <c r="B42" s="556"/>
      <c r="C42" s="556"/>
      <c r="D42" s="510" t="s">
        <v>1</v>
      </c>
      <c r="E42" s="255" t="s">
        <v>833</v>
      </c>
      <c r="F42" s="256" t="s">
        <v>834</v>
      </c>
      <c r="G42" s="510" t="s">
        <v>1</v>
      </c>
      <c r="H42" s="255" t="s">
        <v>833</v>
      </c>
      <c r="I42" s="256" t="s">
        <v>834</v>
      </c>
      <c r="J42" s="510" t="s">
        <v>1</v>
      </c>
      <c r="K42" s="255" t="s">
        <v>833</v>
      </c>
      <c r="L42" s="256" t="s">
        <v>834</v>
      </c>
      <c r="M42" s="510" t="s">
        <v>1</v>
      </c>
      <c r="N42" s="255" t="s">
        <v>833</v>
      </c>
      <c r="O42" s="256" t="s">
        <v>834</v>
      </c>
      <c r="P42" s="561"/>
      <c r="Q42" s="561"/>
      <c r="R42" s="561"/>
      <c r="S42" s="561"/>
      <c r="T42" s="561"/>
    </row>
    <row r="43" spans="1:22">
      <c r="A43" s="511">
        <v>1</v>
      </c>
      <c r="B43" s="311" t="s">
        <v>272</v>
      </c>
      <c r="C43" s="308" t="s">
        <v>63</v>
      </c>
      <c r="D43" s="174">
        <v>2659</v>
      </c>
      <c r="E43" s="174">
        <v>15456930.67</v>
      </c>
      <c r="F43" s="174">
        <v>1543082.92</v>
      </c>
      <c r="G43" s="174">
        <v>1076</v>
      </c>
      <c r="H43" s="174">
        <v>3472915.6</v>
      </c>
      <c r="I43" s="174">
        <v>567390.25</v>
      </c>
      <c r="J43" s="310">
        <v>896</v>
      </c>
      <c r="K43" s="174">
        <v>2833997.35</v>
      </c>
      <c r="L43" s="174">
        <v>376197.65</v>
      </c>
      <c r="M43" s="308">
        <v>10</v>
      </c>
      <c r="N43" s="174">
        <v>81458.14</v>
      </c>
      <c r="O43" s="174">
        <v>7833</v>
      </c>
      <c r="P43" s="310">
        <v>4641</v>
      </c>
      <c r="Q43" s="174">
        <v>21845301.760000002</v>
      </c>
      <c r="R43" s="257">
        <v>4707.0200000000004</v>
      </c>
      <c r="S43" s="257">
        <v>2494503.8199999998</v>
      </c>
      <c r="T43" s="258">
        <v>537.49</v>
      </c>
    </row>
    <row r="44" spans="1:22">
      <c r="A44" s="513">
        <v>2</v>
      </c>
      <c r="B44" s="443" t="s">
        <v>274</v>
      </c>
      <c r="C44" s="442" t="s">
        <v>546</v>
      </c>
      <c r="D44" s="440">
        <v>53</v>
      </c>
      <c r="E44" s="440">
        <v>700668.48</v>
      </c>
      <c r="F44" s="440">
        <v>62939.9</v>
      </c>
      <c r="G44" s="440">
        <v>10</v>
      </c>
      <c r="H44" s="440">
        <v>68257.179999999993</v>
      </c>
      <c r="I44" s="440">
        <v>9142.06</v>
      </c>
      <c r="J44" s="441">
        <v>31</v>
      </c>
      <c r="K44" s="440">
        <v>28317.32</v>
      </c>
      <c r="L44" s="440">
        <v>12836.07</v>
      </c>
      <c r="M44" s="441">
        <v>3</v>
      </c>
      <c r="N44" s="440">
        <v>16420.48</v>
      </c>
      <c r="O44" s="440">
        <v>2349.9</v>
      </c>
      <c r="P44" s="441">
        <v>97</v>
      </c>
      <c r="Q44" s="440">
        <v>813663.46</v>
      </c>
      <c r="R44" s="259">
        <v>8388.2800000000007</v>
      </c>
      <c r="S44" s="259">
        <v>87267.93</v>
      </c>
      <c r="T44" s="181">
        <v>899.67</v>
      </c>
    </row>
    <row r="45" spans="1:22">
      <c r="A45" s="513">
        <v>3</v>
      </c>
      <c r="B45" s="443" t="s">
        <v>566</v>
      </c>
      <c r="C45" s="442" t="s">
        <v>634</v>
      </c>
      <c r="D45" s="440">
        <v>28</v>
      </c>
      <c r="E45" s="440">
        <v>334667.96999999997</v>
      </c>
      <c r="F45" s="440">
        <v>26886.11</v>
      </c>
      <c r="G45" s="440" t="s">
        <v>476</v>
      </c>
      <c r="H45" s="440" t="s">
        <v>476</v>
      </c>
      <c r="I45" s="440" t="s">
        <v>476</v>
      </c>
      <c r="J45" s="441">
        <v>44</v>
      </c>
      <c r="K45" s="440">
        <v>290281.24</v>
      </c>
      <c r="L45" s="440">
        <v>18591.41</v>
      </c>
      <c r="M45" s="442" t="s">
        <v>476</v>
      </c>
      <c r="N45" s="440" t="s">
        <v>476</v>
      </c>
      <c r="O45" s="440" t="s">
        <v>476</v>
      </c>
      <c r="P45" s="291">
        <v>72</v>
      </c>
      <c r="Q45" s="440">
        <v>624949.21</v>
      </c>
      <c r="R45" s="259">
        <v>8679.85</v>
      </c>
      <c r="S45" s="259">
        <v>45477.52</v>
      </c>
      <c r="T45" s="181">
        <v>631.63</v>
      </c>
    </row>
    <row r="46" spans="1:22">
      <c r="A46" s="513">
        <v>4</v>
      </c>
      <c r="B46" s="443" t="s">
        <v>271</v>
      </c>
      <c r="C46" s="442" t="s">
        <v>633</v>
      </c>
      <c r="D46" s="440">
        <v>1</v>
      </c>
      <c r="E46" s="440">
        <v>15477</v>
      </c>
      <c r="F46" s="440">
        <v>737</v>
      </c>
      <c r="G46" s="440" t="s">
        <v>476</v>
      </c>
      <c r="H46" s="440" t="s">
        <v>476</v>
      </c>
      <c r="I46" s="440" t="s">
        <v>476</v>
      </c>
      <c r="J46" s="441">
        <v>18</v>
      </c>
      <c r="K46" s="440">
        <v>55774.22</v>
      </c>
      <c r="L46" s="440">
        <v>7203.22</v>
      </c>
      <c r="M46" s="441" t="s">
        <v>476</v>
      </c>
      <c r="N46" s="440" t="s">
        <v>476</v>
      </c>
      <c r="O46" s="440" t="s">
        <v>476</v>
      </c>
      <c r="P46" s="441">
        <v>19</v>
      </c>
      <c r="Q46" s="440">
        <v>71251.22</v>
      </c>
      <c r="R46" s="259">
        <v>3750.06</v>
      </c>
      <c r="S46" s="259">
        <v>7940.22</v>
      </c>
      <c r="T46" s="181">
        <v>417.91</v>
      </c>
    </row>
    <row r="47" spans="1:22">
      <c r="A47" s="513">
        <v>5</v>
      </c>
      <c r="B47" s="443" t="s">
        <v>273</v>
      </c>
      <c r="C47" s="442" t="s">
        <v>411</v>
      </c>
      <c r="D47" s="440">
        <v>508</v>
      </c>
      <c r="E47" s="440">
        <v>8487633.8000000007</v>
      </c>
      <c r="F47" s="440">
        <v>565564.16000000003</v>
      </c>
      <c r="G47" s="440">
        <v>280</v>
      </c>
      <c r="H47" s="440">
        <v>1568467.14</v>
      </c>
      <c r="I47" s="440">
        <v>202722.81</v>
      </c>
      <c r="J47" s="441">
        <v>166</v>
      </c>
      <c r="K47" s="440">
        <v>1199764.71</v>
      </c>
      <c r="L47" s="440">
        <v>63983.82</v>
      </c>
      <c r="M47" s="442">
        <v>26</v>
      </c>
      <c r="N47" s="440">
        <v>135150.6</v>
      </c>
      <c r="O47" s="440">
        <v>19974.150000000001</v>
      </c>
      <c r="P47" s="441">
        <v>980</v>
      </c>
      <c r="Q47" s="440">
        <v>11391016.25</v>
      </c>
      <c r="R47" s="259">
        <v>11623.49</v>
      </c>
      <c r="S47" s="259">
        <v>852244.94</v>
      </c>
      <c r="T47" s="181">
        <v>869.64</v>
      </c>
    </row>
    <row r="48" spans="1:22">
      <c r="A48" s="513">
        <v>6</v>
      </c>
      <c r="B48" s="443" t="s">
        <v>439</v>
      </c>
      <c r="C48" s="442" t="s">
        <v>413</v>
      </c>
      <c r="D48" s="440">
        <v>279</v>
      </c>
      <c r="E48" s="440">
        <v>1818745</v>
      </c>
      <c r="F48" s="440">
        <v>105096.51</v>
      </c>
      <c r="G48" s="440">
        <v>194</v>
      </c>
      <c r="H48" s="440">
        <v>1213568.1499999999</v>
      </c>
      <c r="I48" s="440">
        <v>131784.69</v>
      </c>
      <c r="J48" s="441" t="s">
        <v>476</v>
      </c>
      <c r="K48" s="440" t="s">
        <v>476</v>
      </c>
      <c r="L48" s="440" t="s">
        <v>476</v>
      </c>
      <c r="M48" s="442">
        <v>424</v>
      </c>
      <c r="N48" s="440">
        <v>730956.18</v>
      </c>
      <c r="O48" s="440">
        <v>67867.73</v>
      </c>
      <c r="P48" s="441">
        <v>897</v>
      </c>
      <c r="Q48" s="440">
        <v>3763269.33</v>
      </c>
      <c r="R48" s="259">
        <v>4195.3999999999996</v>
      </c>
      <c r="S48" s="259">
        <v>304748.93</v>
      </c>
      <c r="T48" s="181">
        <v>339.74</v>
      </c>
    </row>
    <row r="49" spans="1:20">
      <c r="A49" s="513">
        <v>7</v>
      </c>
      <c r="B49" s="443" t="s">
        <v>281</v>
      </c>
      <c r="C49" s="442" t="s">
        <v>394</v>
      </c>
      <c r="D49" s="440">
        <v>144</v>
      </c>
      <c r="E49" s="440">
        <v>3367968.17</v>
      </c>
      <c r="F49" s="440">
        <v>215471.81</v>
      </c>
      <c r="G49" s="440">
        <v>31</v>
      </c>
      <c r="H49" s="440">
        <v>155670.01999999999</v>
      </c>
      <c r="I49" s="440">
        <v>29525.69</v>
      </c>
      <c r="J49" s="441">
        <v>40</v>
      </c>
      <c r="K49" s="440">
        <v>119935.07</v>
      </c>
      <c r="L49" s="440">
        <v>21819.599999999999</v>
      </c>
      <c r="M49" s="442" t="s">
        <v>476</v>
      </c>
      <c r="N49" s="440" t="s">
        <v>476</v>
      </c>
      <c r="O49" s="440" t="s">
        <v>476</v>
      </c>
      <c r="P49" s="441">
        <v>215</v>
      </c>
      <c r="Q49" s="440">
        <v>3643573.26</v>
      </c>
      <c r="R49" s="259">
        <v>16946.849999999999</v>
      </c>
      <c r="S49" s="259">
        <v>266817.09999999998</v>
      </c>
      <c r="T49" s="181">
        <v>1241.01</v>
      </c>
    </row>
    <row r="50" spans="1:20">
      <c r="A50" s="325">
        <v>8</v>
      </c>
      <c r="B50" s="443" t="s">
        <v>284</v>
      </c>
      <c r="C50" s="141" t="s">
        <v>395</v>
      </c>
      <c r="D50" s="440">
        <v>8</v>
      </c>
      <c r="E50" s="440">
        <v>143990.43</v>
      </c>
      <c r="F50" s="440">
        <v>8661.6</v>
      </c>
      <c r="G50" s="440">
        <v>10</v>
      </c>
      <c r="H50" s="440">
        <v>63647.15</v>
      </c>
      <c r="I50" s="440">
        <v>10847.5</v>
      </c>
      <c r="J50" s="441">
        <v>6</v>
      </c>
      <c r="K50" s="440">
        <v>12892</v>
      </c>
      <c r="L50" s="440">
        <v>3951.8</v>
      </c>
      <c r="M50" s="442" t="s">
        <v>476</v>
      </c>
      <c r="N50" s="440" t="s">
        <v>476</v>
      </c>
      <c r="O50" s="440" t="s">
        <v>476</v>
      </c>
      <c r="P50" s="441">
        <v>24</v>
      </c>
      <c r="Q50" s="440">
        <v>220529.58</v>
      </c>
      <c r="R50" s="259">
        <v>9188.73</v>
      </c>
      <c r="S50" s="259">
        <v>23460.9</v>
      </c>
      <c r="T50" s="181">
        <v>977.54</v>
      </c>
    </row>
    <row r="51" spans="1:20">
      <c r="A51" s="325">
        <v>9</v>
      </c>
      <c r="B51" s="443" t="s">
        <v>442</v>
      </c>
      <c r="C51" s="442" t="s">
        <v>549</v>
      </c>
      <c r="D51" s="440" t="s">
        <v>476</v>
      </c>
      <c r="E51" s="440" t="s">
        <v>476</v>
      </c>
      <c r="F51" s="440" t="s">
        <v>476</v>
      </c>
      <c r="G51" s="440" t="s">
        <v>476</v>
      </c>
      <c r="H51" s="440" t="s">
        <v>476</v>
      </c>
      <c r="I51" s="440" t="s">
        <v>476</v>
      </c>
      <c r="J51" s="291">
        <v>7</v>
      </c>
      <c r="K51" s="440">
        <v>25880.080000000002</v>
      </c>
      <c r="L51" s="440">
        <v>6207.76</v>
      </c>
      <c r="M51" s="442" t="s">
        <v>476</v>
      </c>
      <c r="N51" s="440" t="s">
        <v>476</v>
      </c>
      <c r="O51" s="440" t="s">
        <v>476</v>
      </c>
      <c r="P51" s="291">
        <v>7</v>
      </c>
      <c r="Q51" s="440">
        <v>25880.080000000002</v>
      </c>
      <c r="R51" s="259">
        <v>3697.15</v>
      </c>
      <c r="S51" s="259">
        <v>6207.76</v>
      </c>
      <c r="T51" s="181">
        <v>886.82</v>
      </c>
    </row>
    <row r="52" spans="1:20">
      <c r="A52" s="330">
        <v>10</v>
      </c>
      <c r="B52" s="331" t="s">
        <v>431</v>
      </c>
      <c r="C52" s="332" t="s">
        <v>624</v>
      </c>
      <c r="D52" s="34">
        <v>2215</v>
      </c>
      <c r="E52" s="34">
        <v>12143331.539999999</v>
      </c>
      <c r="F52" s="34">
        <v>440801.72</v>
      </c>
      <c r="G52" s="34">
        <v>91</v>
      </c>
      <c r="H52" s="34">
        <v>330774.96000000002</v>
      </c>
      <c r="I52" s="34">
        <v>16157.84</v>
      </c>
      <c r="J52" s="333">
        <v>322</v>
      </c>
      <c r="K52" s="34">
        <v>362058.02</v>
      </c>
      <c r="L52" s="34">
        <v>34496.83</v>
      </c>
      <c r="M52" s="34" t="s">
        <v>476</v>
      </c>
      <c r="N52" s="34" t="s">
        <v>476</v>
      </c>
      <c r="O52" s="34" t="s">
        <v>476</v>
      </c>
      <c r="P52" s="333">
        <v>2628</v>
      </c>
      <c r="Q52" s="34">
        <v>12836164.52</v>
      </c>
      <c r="R52" s="335">
        <v>4884.3900000000003</v>
      </c>
      <c r="S52" s="335">
        <v>491456.39</v>
      </c>
      <c r="T52" s="336">
        <v>187.01</v>
      </c>
    </row>
    <row r="53" spans="1:20" ht="15.75" thickBot="1">
      <c r="A53" s="144">
        <v>11</v>
      </c>
      <c r="B53" s="391" t="s">
        <v>312</v>
      </c>
      <c r="C53" s="183" t="s">
        <v>547</v>
      </c>
      <c r="D53" s="185">
        <v>305</v>
      </c>
      <c r="E53" s="185">
        <v>21731.06</v>
      </c>
      <c r="F53" s="185">
        <v>47362.879999999997</v>
      </c>
      <c r="G53" s="185" t="s">
        <v>476</v>
      </c>
      <c r="H53" s="185" t="s">
        <v>476</v>
      </c>
      <c r="I53" s="185" t="s">
        <v>476</v>
      </c>
      <c r="J53" s="183">
        <v>209</v>
      </c>
      <c r="K53" s="185">
        <v>12033.88</v>
      </c>
      <c r="L53" s="185">
        <v>13236.61</v>
      </c>
      <c r="M53" s="183" t="s">
        <v>476</v>
      </c>
      <c r="N53" s="185" t="s">
        <v>476</v>
      </c>
      <c r="O53" s="185" t="s">
        <v>476</v>
      </c>
      <c r="P53" s="183">
        <v>514</v>
      </c>
      <c r="Q53" s="185">
        <v>33764.94</v>
      </c>
      <c r="R53" s="185">
        <v>65.69</v>
      </c>
      <c r="S53" s="185">
        <v>60599.49</v>
      </c>
      <c r="T53" s="499">
        <v>117.9</v>
      </c>
    </row>
  </sheetData>
  <mergeCells count="38">
    <mergeCell ref="J3:L3"/>
    <mergeCell ref="M3:O3"/>
    <mergeCell ref="A3:A4"/>
    <mergeCell ref="B3:B4"/>
    <mergeCell ref="C3:C4"/>
    <mergeCell ref="D3:F3"/>
    <mergeCell ref="G3:I3"/>
    <mergeCell ref="S3:S4"/>
    <mergeCell ref="T3:T4"/>
    <mergeCell ref="P3:P4"/>
    <mergeCell ref="Q3:Q4"/>
    <mergeCell ref="R3:R4"/>
    <mergeCell ref="S41:S42"/>
    <mergeCell ref="T41:T42"/>
    <mergeCell ref="A39:V39"/>
    <mergeCell ref="A20:T20"/>
    <mergeCell ref="A22:A23"/>
    <mergeCell ref="B22:B23"/>
    <mergeCell ref="C22:C23"/>
    <mergeCell ref="D22:F22"/>
    <mergeCell ref="G22:I22"/>
    <mergeCell ref="J22:L22"/>
    <mergeCell ref="M22:O22"/>
    <mergeCell ref="P22:P23"/>
    <mergeCell ref="Q22:Q23"/>
    <mergeCell ref="R22:R23"/>
    <mergeCell ref="S22:S23"/>
    <mergeCell ref="T22:T23"/>
    <mergeCell ref="J41:L41"/>
    <mergeCell ref="M41:O41"/>
    <mergeCell ref="P41:P42"/>
    <mergeCell ref="Q41:Q42"/>
    <mergeCell ref="R41:R42"/>
    <mergeCell ref="A41:A42"/>
    <mergeCell ref="B41:B42"/>
    <mergeCell ref="C41:C42"/>
    <mergeCell ref="D41:F41"/>
    <mergeCell ref="G41:I41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11"/>
  <sheetViews>
    <sheetView topLeftCell="C1" workbookViewId="0">
      <selection activeCell="T3" sqref="T3:T4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516" t="s">
        <v>824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</row>
    <row r="2" spans="1:20" ht="15.75" thickBot="1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1:20" ht="36.75" customHeight="1" thickBot="1">
      <c r="A3" s="555" t="s">
        <v>18</v>
      </c>
      <c r="B3" s="555" t="s">
        <v>452</v>
      </c>
      <c r="C3" s="555" t="s">
        <v>451</v>
      </c>
      <c r="D3" s="557" t="s">
        <v>5</v>
      </c>
      <c r="E3" s="558"/>
      <c r="F3" s="559"/>
      <c r="G3" s="557" t="s">
        <v>48</v>
      </c>
      <c r="H3" s="558"/>
      <c r="I3" s="559"/>
      <c r="J3" s="557" t="s">
        <v>6</v>
      </c>
      <c r="K3" s="558"/>
      <c r="L3" s="559"/>
      <c r="M3" s="557" t="s">
        <v>8</v>
      </c>
      <c r="N3" s="558"/>
      <c r="O3" s="559"/>
      <c r="P3" s="560" t="s">
        <v>548</v>
      </c>
      <c r="Q3" s="560" t="s">
        <v>672</v>
      </c>
      <c r="R3" s="560" t="s">
        <v>835</v>
      </c>
      <c r="S3" s="560" t="s">
        <v>673</v>
      </c>
      <c r="T3" s="560" t="s">
        <v>836</v>
      </c>
    </row>
    <row r="4" spans="1:20" ht="48" thickBot="1">
      <c r="A4" s="563"/>
      <c r="B4" s="563"/>
      <c r="C4" s="563"/>
      <c r="D4" s="171" t="s">
        <v>1</v>
      </c>
      <c r="E4" s="255" t="s">
        <v>833</v>
      </c>
      <c r="F4" s="256" t="s">
        <v>834</v>
      </c>
      <c r="G4" s="171" t="s">
        <v>1</v>
      </c>
      <c r="H4" s="255" t="s">
        <v>833</v>
      </c>
      <c r="I4" s="256" t="s">
        <v>834</v>
      </c>
      <c r="J4" s="171" t="s">
        <v>1</v>
      </c>
      <c r="K4" s="255" t="s">
        <v>833</v>
      </c>
      <c r="L4" s="256" t="s">
        <v>834</v>
      </c>
      <c r="M4" s="171" t="s">
        <v>1</v>
      </c>
      <c r="N4" s="255" t="s">
        <v>833</v>
      </c>
      <c r="O4" s="256" t="s">
        <v>834</v>
      </c>
      <c r="P4" s="564"/>
      <c r="Q4" s="561"/>
      <c r="R4" s="561"/>
      <c r="S4" s="561"/>
      <c r="T4" s="561"/>
    </row>
    <row r="5" spans="1:20">
      <c r="A5" s="324" t="s">
        <v>554</v>
      </c>
      <c r="B5" s="172" t="s">
        <v>272</v>
      </c>
      <c r="C5" s="173" t="s">
        <v>63</v>
      </c>
      <c r="D5" s="175">
        <v>573</v>
      </c>
      <c r="E5" s="174">
        <v>1570604.13</v>
      </c>
      <c r="F5" s="174">
        <v>318708.74</v>
      </c>
      <c r="G5" s="175">
        <v>116</v>
      </c>
      <c r="H5" s="174">
        <v>307066.95</v>
      </c>
      <c r="I5" s="174">
        <v>45490.09</v>
      </c>
      <c r="J5" s="175">
        <v>653</v>
      </c>
      <c r="K5" s="174">
        <v>1002865.92</v>
      </c>
      <c r="L5" s="174">
        <v>201771.6</v>
      </c>
      <c r="M5" s="175" t="s">
        <v>476</v>
      </c>
      <c r="N5" s="174" t="s">
        <v>476</v>
      </c>
      <c r="O5" s="174" t="s">
        <v>476</v>
      </c>
      <c r="P5" s="175">
        <v>1342</v>
      </c>
      <c r="Q5" s="174">
        <v>2880537</v>
      </c>
      <c r="R5" s="174">
        <v>2146.4499999999998</v>
      </c>
      <c r="S5" s="174">
        <v>565970.43000000005</v>
      </c>
      <c r="T5" s="176">
        <v>421.74</v>
      </c>
    </row>
    <row r="6" spans="1:20">
      <c r="A6" s="325" t="s">
        <v>555</v>
      </c>
      <c r="B6" s="177" t="s">
        <v>274</v>
      </c>
      <c r="C6" s="170" t="s">
        <v>546</v>
      </c>
      <c r="D6" s="178">
        <v>22</v>
      </c>
      <c r="E6" s="179">
        <v>107154.64</v>
      </c>
      <c r="F6" s="179">
        <v>15729.54</v>
      </c>
      <c r="G6" s="178">
        <v>1</v>
      </c>
      <c r="H6" s="179">
        <v>7488</v>
      </c>
      <c r="I6" s="179">
        <v>768</v>
      </c>
      <c r="J6" s="178">
        <v>45</v>
      </c>
      <c r="K6" s="179">
        <v>50352.1</v>
      </c>
      <c r="L6" s="178">
        <v>13599.57</v>
      </c>
      <c r="M6" s="178" t="s">
        <v>476</v>
      </c>
      <c r="N6" s="179" t="s">
        <v>476</v>
      </c>
      <c r="O6" s="178" t="s">
        <v>476</v>
      </c>
      <c r="P6" s="178">
        <v>68</v>
      </c>
      <c r="Q6" s="179">
        <v>164994.74</v>
      </c>
      <c r="R6" s="179">
        <v>2426.39</v>
      </c>
      <c r="S6" s="179">
        <v>30097.11</v>
      </c>
      <c r="T6" s="180">
        <v>442.6</v>
      </c>
    </row>
    <row r="7" spans="1:20">
      <c r="A7" s="325" t="s">
        <v>556</v>
      </c>
      <c r="B7" s="177" t="s">
        <v>566</v>
      </c>
      <c r="C7" s="170" t="s">
        <v>634</v>
      </c>
      <c r="D7" s="178">
        <v>116</v>
      </c>
      <c r="E7" s="179">
        <v>484597.52</v>
      </c>
      <c r="F7" s="179">
        <v>141618.26</v>
      </c>
      <c r="G7" s="178">
        <v>16</v>
      </c>
      <c r="H7" s="179">
        <v>40329.85</v>
      </c>
      <c r="I7" s="179">
        <v>8510.6200000000008</v>
      </c>
      <c r="J7" s="178">
        <v>365</v>
      </c>
      <c r="K7" s="179">
        <v>754829.17</v>
      </c>
      <c r="L7" s="179">
        <v>110522.88</v>
      </c>
      <c r="M7" s="170" t="s">
        <v>476</v>
      </c>
      <c r="N7" s="170" t="s">
        <v>476</v>
      </c>
      <c r="O7" s="170" t="s">
        <v>476</v>
      </c>
      <c r="P7" s="178">
        <v>497</v>
      </c>
      <c r="Q7" s="179">
        <v>1279756.54</v>
      </c>
      <c r="R7" s="179">
        <v>2574.96</v>
      </c>
      <c r="S7" s="179">
        <v>260651.76</v>
      </c>
      <c r="T7" s="180">
        <v>524.45000000000005</v>
      </c>
    </row>
    <row r="8" spans="1:20" s="449" customFormat="1">
      <c r="A8" s="330" t="s">
        <v>558</v>
      </c>
      <c r="B8" s="331" t="s">
        <v>273</v>
      </c>
      <c r="C8" s="332" t="s">
        <v>411</v>
      </c>
      <c r="D8" s="333">
        <v>23</v>
      </c>
      <c r="E8" s="34">
        <v>239839.96</v>
      </c>
      <c r="F8" s="34">
        <v>14911.77</v>
      </c>
      <c r="G8" s="333">
        <v>3</v>
      </c>
      <c r="H8" s="34">
        <v>39300.800000000003</v>
      </c>
      <c r="I8" s="34">
        <v>2156.9699999999998</v>
      </c>
      <c r="J8" s="333">
        <v>123</v>
      </c>
      <c r="K8" s="34">
        <v>287424</v>
      </c>
      <c r="L8" s="34">
        <v>41702.400000000001</v>
      </c>
      <c r="M8" s="332" t="s">
        <v>476</v>
      </c>
      <c r="N8" s="332" t="s">
        <v>476</v>
      </c>
      <c r="O8" s="332" t="s">
        <v>476</v>
      </c>
      <c r="P8" s="333">
        <v>149</v>
      </c>
      <c r="Q8" s="34">
        <v>566564.76</v>
      </c>
      <c r="R8" s="34">
        <v>3802.45</v>
      </c>
      <c r="S8" s="34">
        <v>58771.14</v>
      </c>
      <c r="T8" s="455">
        <v>394.44</v>
      </c>
    </row>
    <row r="9" spans="1:20" s="449" customFormat="1">
      <c r="A9" s="330" t="s">
        <v>560</v>
      </c>
      <c r="B9" s="331" t="s">
        <v>281</v>
      </c>
      <c r="C9" s="332" t="s">
        <v>394</v>
      </c>
      <c r="D9" s="333">
        <v>90</v>
      </c>
      <c r="E9" s="34">
        <v>496766.26</v>
      </c>
      <c r="F9" s="34">
        <v>43971.91</v>
      </c>
      <c r="G9" s="333">
        <v>5</v>
      </c>
      <c r="H9" s="34">
        <v>25073.01</v>
      </c>
      <c r="I9" s="34">
        <v>2551.9699999999998</v>
      </c>
      <c r="J9" s="333">
        <v>65</v>
      </c>
      <c r="K9" s="34">
        <v>237385.98</v>
      </c>
      <c r="L9" s="34">
        <v>20944.98</v>
      </c>
      <c r="M9" s="332" t="s">
        <v>476</v>
      </c>
      <c r="N9" s="332" t="s">
        <v>476</v>
      </c>
      <c r="O9" s="332" t="s">
        <v>476</v>
      </c>
      <c r="P9" s="333">
        <v>160</v>
      </c>
      <c r="Q9" s="34">
        <v>759225.25</v>
      </c>
      <c r="R9" s="34">
        <v>4745.16</v>
      </c>
      <c r="S9" s="34">
        <v>67468.86</v>
      </c>
      <c r="T9" s="455">
        <v>421.68</v>
      </c>
    </row>
    <row r="10" spans="1:20" s="449" customFormat="1">
      <c r="A10" s="330" t="s">
        <v>818</v>
      </c>
      <c r="B10" s="331" t="s">
        <v>311</v>
      </c>
      <c r="C10" s="332" t="s">
        <v>73</v>
      </c>
      <c r="D10" s="333" t="s">
        <v>476</v>
      </c>
      <c r="E10" s="34" t="s">
        <v>476</v>
      </c>
      <c r="F10" s="34" t="s">
        <v>476</v>
      </c>
      <c r="G10" s="333" t="s">
        <v>476</v>
      </c>
      <c r="H10" s="34" t="s">
        <v>476</v>
      </c>
      <c r="I10" s="34" t="s">
        <v>476</v>
      </c>
      <c r="J10" s="333">
        <v>306</v>
      </c>
      <c r="K10" s="34">
        <v>709055.59</v>
      </c>
      <c r="L10" s="34">
        <v>105062.41</v>
      </c>
      <c r="M10" s="332" t="s">
        <v>476</v>
      </c>
      <c r="N10" s="332" t="s">
        <v>476</v>
      </c>
      <c r="O10" s="332" t="s">
        <v>476</v>
      </c>
      <c r="P10" s="333">
        <v>306</v>
      </c>
      <c r="Q10" s="34">
        <v>709055.59</v>
      </c>
      <c r="R10" s="34">
        <v>2317.1799999999998</v>
      </c>
      <c r="S10" s="34">
        <v>105062.41</v>
      </c>
      <c r="T10" s="455">
        <v>343.34</v>
      </c>
    </row>
    <row r="11" spans="1:20" ht="15.75" thickBot="1">
      <c r="A11" s="326" t="s">
        <v>815</v>
      </c>
      <c r="B11" s="182" t="s">
        <v>284</v>
      </c>
      <c r="C11" s="183" t="s">
        <v>395</v>
      </c>
      <c r="D11" s="184">
        <v>12</v>
      </c>
      <c r="E11" s="185">
        <v>36177.33</v>
      </c>
      <c r="F11" s="185">
        <v>7791.42</v>
      </c>
      <c r="G11" s="184" t="s">
        <v>476</v>
      </c>
      <c r="H11" s="185" t="s">
        <v>476</v>
      </c>
      <c r="I11" s="185" t="s">
        <v>476</v>
      </c>
      <c r="J11" s="184">
        <v>6</v>
      </c>
      <c r="K11" s="185">
        <v>7220.81</v>
      </c>
      <c r="L11" s="185">
        <v>2073.6</v>
      </c>
      <c r="M11" s="184" t="s">
        <v>476</v>
      </c>
      <c r="N11" s="185" t="s">
        <v>476</v>
      </c>
      <c r="O11" s="185" t="s">
        <v>476</v>
      </c>
      <c r="P11" s="184">
        <v>18</v>
      </c>
      <c r="Q11" s="185">
        <v>43398.14</v>
      </c>
      <c r="R11" s="185">
        <v>2411.0100000000002</v>
      </c>
      <c r="S11" s="185">
        <v>9865.02</v>
      </c>
      <c r="T11" s="186">
        <v>548.05999999999995</v>
      </c>
    </row>
  </sheetData>
  <mergeCells count="13">
    <mergeCell ref="A1:R1"/>
    <mergeCell ref="A3:A4"/>
    <mergeCell ref="B3:B4"/>
    <mergeCell ref="C3:C4"/>
    <mergeCell ref="D3:F3"/>
    <mergeCell ref="G3:I3"/>
    <mergeCell ref="J3:L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5"/>
  <sheetViews>
    <sheetView workbookViewId="0">
      <selection activeCell="T3" sqref="T3:T4"/>
    </sheetView>
  </sheetViews>
  <sheetFormatPr defaultRowHeight="15"/>
  <cols>
    <col min="1" max="1" width="4.85546875" bestFit="1" customWidth="1"/>
    <col min="2" max="2" width="9" customWidth="1"/>
    <col min="3" max="3" width="19" customWidth="1"/>
    <col min="4" max="4" width="8.42578125" bestFit="1" customWidth="1"/>
    <col min="5" max="5" width="14.5703125" bestFit="1" customWidth="1"/>
    <col min="6" max="6" width="11.5703125" bestFit="1" customWidth="1"/>
    <col min="7" max="7" width="8.42578125" bestFit="1" customWidth="1"/>
    <col min="8" max="8" width="14.140625" customWidth="1"/>
    <col min="9" max="9" width="10.7109375" bestFit="1" customWidth="1"/>
    <col min="10" max="10" width="8.42578125" bestFit="1" customWidth="1"/>
    <col min="11" max="11" width="14.5703125" bestFit="1" customWidth="1"/>
    <col min="12" max="12" width="10.7109375" bestFit="1" customWidth="1"/>
    <col min="13" max="13" width="8.42578125" bestFit="1" customWidth="1"/>
    <col min="14" max="14" width="14.28515625" customWidth="1"/>
    <col min="15" max="15" width="10.42578125" bestFit="1" customWidth="1"/>
    <col min="16" max="16" width="10.28515625" customWidth="1"/>
    <col min="17" max="17" width="17.85546875" customWidth="1"/>
    <col min="18" max="18" width="14.85546875" customWidth="1"/>
    <col min="19" max="19" width="15.85546875" customWidth="1"/>
    <col min="20" max="20" width="15.140625" customWidth="1"/>
  </cols>
  <sheetData>
    <row r="1" spans="1:20" ht="15.75">
      <c r="A1" s="516" t="s">
        <v>825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449"/>
      <c r="T1" s="449"/>
    </row>
    <row r="2" spans="1:20" ht="15.75" thickBot="1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</row>
    <row r="3" spans="1:20" ht="16.5" customHeight="1" thickBot="1">
      <c r="A3" s="555" t="s">
        <v>18</v>
      </c>
      <c r="B3" s="555" t="s">
        <v>452</v>
      </c>
      <c r="C3" s="555" t="s">
        <v>451</v>
      </c>
      <c r="D3" s="557" t="s">
        <v>5</v>
      </c>
      <c r="E3" s="558"/>
      <c r="F3" s="559"/>
      <c r="G3" s="557" t="s">
        <v>48</v>
      </c>
      <c r="H3" s="558"/>
      <c r="I3" s="559"/>
      <c r="J3" s="557" t="s">
        <v>6</v>
      </c>
      <c r="K3" s="558"/>
      <c r="L3" s="559"/>
      <c r="M3" s="557" t="s">
        <v>8</v>
      </c>
      <c r="N3" s="558"/>
      <c r="O3" s="559"/>
      <c r="P3" s="560" t="s">
        <v>548</v>
      </c>
      <c r="Q3" s="560" t="s">
        <v>672</v>
      </c>
      <c r="R3" s="560" t="s">
        <v>835</v>
      </c>
      <c r="S3" s="560" t="s">
        <v>673</v>
      </c>
      <c r="T3" s="560" t="s">
        <v>836</v>
      </c>
    </row>
    <row r="4" spans="1:20" ht="63.75" thickBot="1">
      <c r="A4" s="563"/>
      <c r="B4" s="563"/>
      <c r="C4" s="563"/>
      <c r="D4" s="171" t="s">
        <v>1</v>
      </c>
      <c r="E4" s="255" t="s">
        <v>833</v>
      </c>
      <c r="F4" s="256" t="s">
        <v>834</v>
      </c>
      <c r="G4" s="171" t="s">
        <v>1</v>
      </c>
      <c r="H4" s="255" t="s">
        <v>833</v>
      </c>
      <c r="I4" s="256" t="s">
        <v>834</v>
      </c>
      <c r="J4" s="171" t="s">
        <v>1</v>
      </c>
      <c r="K4" s="255" t="s">
        <v>833</v>
      </c>
      <c r="L4" s="256" t="s">
        <v>834</v>
      </c>
      <c r="M4" s="171" t="s">
        <v>1</v>
      </c>
      <c r="N4" s="255" t="s">
        <v>833</v>
      </c>
      <c r="O4" s="256" t="s">
        <v>834</v>
      </c>
      <c r="P4" s="564"/>
      <c r="Q4" s="561"/>
      <c r="R4" s="561"/>
      <c r="S4" s="561"/>
      <c r="T4" s="561"/>
    </row>
    <row r="5" spans="1:20">
      <c r="A5" s="324" t="s">
        <v>554</v>
      </c>
      <c r="B5" s="311" t="s">
        <v>272</v>
      </c>
      <c r="C5" s="308" t="s">
        <v>63</v>
      </c>
      <c r="D5" s="309">
        <v>134</v>
      </c>
      <c r="E5" s="174">
        <v>536148.43999999994</v>
      </c>
      <c r="F5" s="174">
        <v>107674.67</v>
      </c>
      <c r="G5" s="309">
        <v>275</v>
      </c>
      <c r="H5" s="174">
        <v>384081.81</v>
      </c>
      <c r="I5" s="174">
        <v>150263.18</v>
      </c>
      <c r="J5" s="309">
        <v>15</v>
      </c>
      <c r="K5" s="174">
        <v>32494.94</v>
      </c>
      <c r="L5" s="174">
        <v>5505.04</v>
      </c>
      <c r="M5" s="309" t="s">
        <v>476</v>
      </c>
      <c r="N5" s="174" t="s">
        <v>476</v>
      </c>
      <c r="O5" s="174" t="s">
        <v>476</v>
      </c>
      <c r="P5" s="309">
        <v>424</v>
      </c>
      <c r="Q5" s="174">
        <v>952725.19</v>
      </c>
      <c r="R5" s="174">
        <v>2246.9899999999998</v>
      </c>
      <c r="S5" s="174">
        <v>263442.89</v>
      </c>
      <c r="T5" s="176">
        <v>621.33000000000004</v>
      </c>
    </row>
    <row r="6" spans="1:20">
      <c r="A6" s="325" t="s">
        <v>555</v>
      </c>
      <c r="B6" s="443" t="s">
        <v>274</v>
      </c>
      <c r="C6" s="442" t="s">
        <v>546</v>
      </c>
      <c r="D6" s="441">
        <v>82</v>
      </c>
      <c r="E6" s="440">
        <v>25346.14</v>
      </c>
      <c r="F6" s="440">
        <v>98657.86</v>
      </c>
      <c r="G6" s="441">
        <v>1</v>
      </c>
      <c r="H6" s="440">
        <v>0</v>
      </c>
      <c r="I6" s="440">
        <v>692.32</v>
      </c>
      <c r="J6" s="441">
        <v>11</v>
      </c>
      <c r="K6" s="440">
        <v>1525.6</v>
      </c>
      <c r="L6" s="441">
        <v>5519.22</v>
      </c>
      <c r="M6" s="441" t="s">
        <v>476</v>
      </c>
      <c r="N6" s="440" t="s">
        <v>476</v>
      </c>
      <c r="O6" s="441" t="s">
        <v>476</v>
      </c>
      <c r="P6" s="441">
        <v>94</v>
      </c>
      <c r="Q6" s="440">
        <v>26871.74</v>
      </c>
      <c r="R6" s="440">
        <v>285.87</v>
      </c>
      <c r="S6" s="440">
        <v>104869.4</v>
      </c>
      <c r="T6" s="180">
        <v>1115.6300000000001</v>
      </c>
    </row>
    <row r="7" spans="1:20">
      <c r="A7" s="325" t="s">
        <v>556</v>
      </c>
      <c r="B7" s="443" t="s">
        <v>566</v>
      </c>
      <c r="C7" s="442" t="s">
        <v>634</v>
      </c>
      <c r="D7" s="441">
        <v>438</v>
      </c>
      <c r="E7" s="440">
        <v>2390769.25</v>
      </c>
      <c r="F7" s="440">
        <v>486461.46</v>
      </c>
      <c r="G7" s="441">
        <v>22</v>
      </c>
      <c r="H7" s="440">
        <v>93310.1</v>
      </c>
      <c r="I7" s="440">
        <v>24132.75</v>
      </c>
      <c r="J7" s="441">
        <v>31</v>
      </c>
      <c r="K7" s="440">
        <v>136681.87</v>
      </c>
      <c r="L7" s="440">
        <v>15195.04</v>
      </c>
      <c r="M7" s="442" t="s">
        <v>476</v>
      </c>
      <c r="N7" s="442" t="s">
        <v>476</v>
      </c>
      <c r="O7" s="442" t="s">
        <v>476</v>
      </c>
      <c r="P7" s="441">
        <v>491</v>
      </c>
      <c r="Q7" s="440">
        <v>2620761.2200000002</v>
      </c>
      <c r="R7" s="440">
        <v>5337.6</v>
      </c>
      <c r="S7" s="440">
        <v>525789.25</v>
      </c>
      <c r="T7" s="180">
        <v>1070.8499999999999</v>
      </c>
    </row>
    <row r="8" spans="1:20">
      <c r="A8" s="330" t="s">
        <v>557</v>
      </c>
      <c r="B8" s="331" t="s">
        <v>271</v>
      </c>
      <c r="C8" s="332" t="s">
        <v>633</v>
      </c>
      <c r="D8" s="333">
        <v>19</v>
      </c>
      <c r="E8" s="34">
        <v>128830.64</v>
      </c>
      <c r="F8" s="34">
        <v>6739.02</v>
      </c>
      <c r="G8" s="333" t="s">
        <v>476</v>
      </c>
      <c r="H8" s="34" t="s">
        <v>476</v>
      </c>
      <c r="I8" s="34" t="s">
        <v>476</v>
      </c>
      <c r="J8" s="333">
        <v>4</v>
      </c>
      <c r="K8" s="34">
        <v>37416.879999999997</v>
      </c>
      <c r="L8" s="34">
        <v>1338.12</v>
      </c>
      <c r="M8" s="332" t="s">
        <v>476</v>
      </c>
      <c r="N8" s="332" t="s">
        <v>476</v>
      </c>
      <c r="O8" s="332" t="s">
        <v>476</v>
      </c>
      <c r="P8" s="333">
        <v>23</v>
      </c>
      <c r="Q8" s="34">
        <v>166247.51999999999</v>
      </c>
      <c r="R8" s="34">
        <v>7228.15</v>
      </c>
      <c r="S8" s="34">
        <v>8077.14</v>
      </c>
      <c r="T8" s="455">
        <v>351.18</v>
      </c>
    </row>
    <row r="9" spans="1:20">
      <c r="A9" s="330" t="s">
        <v>558</v>
      </c>
      <c r="B9" s="331" t="s">
        <v>273</v>
      </c>
      <c r="C9" s="332" t="s">
        <v>411</v>
      </c>
      <c r="D9" s="333">
        <v>63</v>
      </c>
      <c r="E9" s="34">
        <v>244152.13</v>
      </c>
      <c r="F9" s="34">
        <v>66409.7</v>
      </c>
      <c r="G9" s="333">
        <v>39</v>
      </c>
      <c r="H9" s="34">
        <v>98023.27</v>
      </c>
      <c r="I9" s="34">
        <v>34217.51</v>
      </c>
      <c r="J9" s="333">
        <v>54</v>
      </c>
      <c r="K9" s="34">
        <v>103663.07</v>
      </c>
      <c r="L9" s="34">
        <v>29527.02</v>
      </c>
      <c r="M9" s="332">
        <v>3</v>
      </c>
      <c r="N9" s="332">
        <v>15096.66</v>
      </c>
      <c r="O9" s="332">
        <v>2349.9</v>
      </c>
      <c r="P9" s="333">
        <v>159</v>
      </c>
      <c r="Q9" s="34">
        <v>460935.13</v>
      </c>
      <c r="R9" s="34">
        <v>2898.96</v>
      </c>
      <c r="S9" s="34">
        <v>132504.13</v>
      </c>
      <c r="T9" s="455">
        <v>833.36</v>
      </c>
    </row>
    <row r="10" spans="1:20">
      <c r="A10" s="330" t="s">
        <v>559</v>
      </c>
      <c r="B10" s="331" t="s">
        <v>439</v>
      </c>
      <c r="C10" s="332" t="s">
        <v>413</v>
      </c>
      <c r="D10" s="333">
        <v>186</v>
      </c>
      <c r="E10" s="34">
        <v>1010104.07</v>
      </c>
      <c r="F10" s="34">
        <v>114160.93</v>
      </c>
      <c r="G10" s="333">
        <v>62</v>
      </c>
      <c r="H10" s="34">
        <v>368392.07</v>
      </c>
      <c r="I10" s="34">
        <v>33283.47</v>
      </c>
      <c r="J10" s="333" t="s">
        <v>476</v>
      </c>
      <c r="K10" s="34" t="s">
        <v>476</v>
      </c>
      <c r="L10" s="34" t="s">
        <v>476</v>
      </c>
      <c r="M10" s="332" t="s">
        <v>476</v>
      </c>
      <c r="N10" s="332" t="s">
        <v>476</v>
      </c>
      <c r="O10" s="332" t="s">
        <v>476</v>
      </c>
      <c r="P10" s="333">
        <v>248</v>
      </c>
      <c r="Q10" s="34">
        <v>1378496.14</v>
      </c>
      <c r="R10" s="34">
        <v>5558.45</v>
      </c>
      <c r="S10" s="34">
        <v>147444.4</v>
      </c>
      <c r="T10" s="455">
        <v>594.53</v>
      </c>
    </row>
    <row r="11" spans="1:20" s="449" customFormat="1">
      <c r="A11" s="330" t="s">
        <v>560</v>
      </c>
      <c r="B11" s="331" t="s">
        <v>281</v>
      </c>
      <c r="C11" s="332" t="s">
        <v>394</v>
      </c>
      <c r="D11" s="333">
        <v>14</v>
      </c>
      <c r="E11" s="34">
        <v>249487.62</v>
      </c>
      <c r="F11" s="34">
        <v>13489.14</v>
      </c>
      <c r="G11" s="333">
        <v>3</v>
      </c>
      <c r="H11" s="34">
        <v>49981.4</v>
      </c>
      <c r="I11" s="34">
        <v>2242.2399999999998</v>
      </c>
      <c r="J11" s="333">
        <v>1</v>
      </c>
      <c r="K11" s="34">
        <v>2764.8</v>
      </c>
      <c r="L11" s="34">
        <v>310.69</v>
      </c>
      <c r="M11" s="332" t="s">
        <v>476</v>
      </c>
      <c r="N11" s="332" t="s">
        <v>476</v>
      </c>
      <c r="O11" s="332" t="s">
        <v>476</v>
      </c>
      <c r="P11" s="333">
        <v>18</v>
      </c>
      <c r="Q11" s="34">
        <v>302233.82</v>
      </c>
      <c r="R11" s="34">
        <v>16790.77</v>
      </c>
      <c r="S11" s="34">
        <v>16042.07</v>
      </c>
      <c r="T11" s="455">
        <v>891.23</v>
      </c>
    </row>
    <row r="12" spans="1:20">
      <c r="A12" s="497" t="s">
        <v>815</v>
      </c>
      <c r="B12" s="443" t="s">
        <v>284</v>
      </c>
      <c r="C12" s="442" t="s">
        <v>395</v>
      </c>
      <c r="D12" s="441" t="s">
        <v>476</v>
      </c>
      <c r="E12" s="440" t="s">
        <v>476</v>
      </c>
      <c r="F12" s="440" t="s">
        <v>476</v>
      </c>
      <c r="G12" s="441" t="s">
        <v>476</v>
      </c>
      <c r="H12" s="440" t="s">
        <v>476</v>
      </c>
      <c r="I12" s="440" t="s">
        <v>476</v>
      </c>
      <c r="J12" s="441">
        <v>3</v>
      </c>
      <c r="K12" s="440">
        <v>1546.98</v>
      </c>
      <c r="L12" s="440">
        <v>1016.51</v>
      </c>
      <c r="M12" s="441" t="s">
        <v>476</v>
      </c>
      <c r="N12" s="440" t="s">
        <v>476</v>
      </c>
      <c r="O12" s="440" t="s">
        <v>476</v>
      </c>
      <c r="P12" s="441">
        <v>3</v>
      </c>
      <c r="Q12" s="440">
        <v>1546.98</v>
      </c>
      <c r="R12" s="440">
        <v>515.66</v>
      </c>
      <c r="S12" s="440">
        <v>1016.51</v>
      </c>
      <c r="T12" s="440">
        <v>338.84</v>
      </c>
    </row>
    <row r="13" spans="1:20">
      <c r="A13" s="296">
        <v>10</v>
      </c>
      <c r="B13" s="296" t="s">
        <v>431</v>
      </c>
      <c r="C13" s="442" t="s">
        <v>624</v>
      </c>
      <c r="D13" s="442">
        <v>57</v>
      </c>
      <c r="E13" s="442">
        <v>144365.62</v>
      </c>
      <c r="F13" s="442">
        <v>15096.88</v>
      </c>
      <c r="G13" s="442" t="s">
        <v>476</v>
      </c>
      <c r="H13" s="442" t="s">
        <v>476</v>
      </c>
      <c r="I13" s="442" t="s">
        <v>476</v>
      </c>
      <c r="J13" s="442">
        <v>1</v>
      </c>
      <c r="K13" s="442">
        <v>233.03</v>
      </c>
      <c r="L13" s="442">
        <v>175.84</v>
      </c>
      <c r="M13" s="442" t="s">
        <v>476</v>
      </c>
      <c r="N13" s="442" t="s">
        <v>476</v>
      </c>
      <c r="O13" s="442" t="s">
        <v>476</v>
      </c>
      <c r="P13" s="442">
        <v>58</v>
      </c>
      <c r="Q13" s="442">
        <v>144598.65</v>
      </c>
      <c r="R13" s="442">
        <v>2493.08</v>
      </c>
      <c r="S13" s="442">
        <v>15272.72</v>
      </c>
      <c r="T13" s="442">
        <v>263.32</v>
      </c>
    </row>
    <row r="14" spans="1:20" s="449" customFormat="1"/>
    <row r="15" spans="1:20" s="449" customFormat="1"/>
  </sheetData>
  <mergeCells count="13">
    <mergeCell ref="R3:R4"/>
    <mergeCell ref="S3:S4"/>
    <mergeCell ref="T3:T4"/>
    <mergeCell ref="A1:R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H53"/>
  <sheetViews>
    <sheetView workbookViewId="0">
      <selection activeCell="H6" sqref="H6"/>
    </sheetView>
  </sheetViews>
  <sheetFormatPr defaultColWidth="12.7109375" defaultRowHeight="15"/>
  <cols>
    <col min="1" max="1" width="5.85546875" customWidth="1"/>
    <col min="2" max="2" width="10.85546875" customWidth="1"/>
    <col min="3" max="3" width="24.5703125" customWidth="1"/>
    <col min="4" max="4" width="15.28515625" customWidth="1"/>
    <col min="5" max="5" width="16.42578125" customWidth="1"/>
    <col min="6" max="6" width="13.28515625" customWidth="1"/>
    <col min="7" max="7" width="12.42578125" customWidth="1"/>
    <col min="8" max="8" width="15.7109375" customWidth="1"/>
  </cols>
  <sheetData>
    <row r="1" spans="1:8" ht="15.75">
      <c r="A1" s="516" t="s">
        <v>822</v>
      </c>
      <c r="B1" s="516"/>
      <c r="C1" s="516"/>
      <c r="D1" s="516"/>
      <c r="E1" s="516"/>
      <c r="F1" s="516"/>
      <c r="G1" s="516"/>
      <c r="H1" s="516"/>
    </row>
    <row r="2" spans="1:8" ht="15.75" thickBot="1">
      <c r="A2" s="98"/>
      <c r="B2" s="449"/>
      <c r="C2" s="449"/>
      <c r="D2" s="449"/>
      <c r="E2" s="449"/>
      <c r="F2" s="449"/>
      <c r="G2" s="449"/>
      <c r="H2" s="449"/>
    </row>
    <row r="3" spans="1:8" ht="32.25" thickBot="1">
      <c r="A3" s="461" t="s">
        <v>60</v>
      </c>
      <c r="B3" s="461" t="s">
        <v>452</v>
      </c>
      <c r="C3" s="461" t="s">
        <v>451</v>
      </c>
      <c r="D3" s="461" t="s">
        <v>674</v>
      </c>
      <c r="E3" s="461" t="s">
        <v>675</v>
      </c>
      <c r="F3" s="461" t="s">
        <v>676</v>
      </c>
      <c r="G3" s="461" t="s">
        <v>677</v>
      </c>
      <c r="H3" s="461" t="s">
        <v>548</v>
      </c>
    </row>
    <row r="4" spans="1:8">
      <c r="A4" s="465" t="s">
        <v>554</v>
      </c>
      <c r="B4" s="458" t="s">
        <v>272</v>
      </c>
      <c r="C4" s="458" t="s">
        <v>63</v>
      </c>
      <c r="D4" s="460">
        <v>909</v>
      </c>
      <c r="E4" s="460">
        <v>1567</v>
      </c>
      <c r="F4" s="460">
        <v>728</v>
      </c>
      <c r="G4" s="460">
        <v>6</v>
      </c>
      <c r="H4" s="466">
        <v>3210</v>
      </c>
    </row>
    <row r="5" spans="1:8">
      <c r="A5" s="465" t="s">
        <v>555</v>
      </c>
      <c r="B5" s="458" t="s">
        <v>274</v>
      </c>
      <c r="C5" s="458" t="s">
        <v>546</v>
      </c>
      <c r="D5" s="460">
        <v>86</v>
      </c>
      <c r="E5" s="460">
        <v>36</v>
      </c>
      <c r="F5" s="460">
        <v>122</v>
      </c>
      <c r="G5" s="460">
        <v>2</v>
      </c>
      <c r="H5" s="466">
        <v>246</v>
      </c>
    </row>
    <row r="6" spans="1:8">
      <c r="A6" s="465" t="s">
        <v>556</v>
      </c>
      <c r="B6" s="458" t="s">
        <v>566</v>
      </c>
      <c r="C6" s="458" t="s">
        <v>634</v>
      </c>
      <c r="D6" s="460">
        <v>273</v>
      </c>
      <c r="E6" s="460">
        <v>3</v>
      </c>
      <c r="F6" s="460">
        <v>385</v>
      </c>
      <c r="G6" s="460" t="s">
        <v>476</v>
      </c>
      <c r="H6" s="466">
        <v>661</v>
      </c>
    </row>
    <row r="7" spans="1:8">
      <c r="A7" s="465" t="s">
        <v>557</v>
      </c>
      <c r="B7" s="458" t="s">
        <v>271</v>
      </c>
      <c r="C7" s="458" t="s">
        <v>633</v>
      </c>
      <c r="D7" s="460" t="s">
        <v>476</v>
      </c>
      <c r="E7" s="460" t="s">
        <v>476</v>
      </c>
      <c r="F7" s="460">
        <v>32</v>
      </c>
      <c r="G7" s="460" t="s">
        <v>476</v>
      </c>
      <c r="H7" s="466">
        <v>32</v>
      </c>
    </row>
    <row r="8" spans="1:8">
      <c r="A8" s="465" t="s">
        <v>558</v>
      </c>
      <c r="B8" s="458" t="s">
        <v>273</v>
      </c>
      <c r="C8" s="458" t="s">
        <v>411</v>
      </c>
      <c r="D8" s="460">
        <v>730</v>
      </c>
      <c r="E8" s="460">
        <v>412</v>
      </c>
      <c r="F8" s="460">
        <v>274</v>
      </c>
      <c r="G8" s="460">
        <v>65</v>
      </c>
      <c r="H8" s="466">
        <v>1481</v>
      </c>
    </row>
    <row r="9" spans="1:8">
      <c r="A9" s="465" t="s">
        <v>559</v>
      </c>
      <c r="B9" s="458" t="s">
        <v>439</v>
      </c>
      <c r="C9" s="458" t="s">
        <v>413</v>
      </c>
      <c r="D9" s="460">
        <v>341</v>
      </c>
      <c r="E9" s="460">
        <v>230</v>
      </c>
      <c r="F9" s="460">
        <v>363</v>
      </c>
      <c r="G9" s="460">
        <v>473</v>
      </c>
      <c r="H9" s="466">
        <v>1407</v>
      </c>
    </row>
    <row r="10" spans="1:8">
      <c r="A10" s="465" t="s">
        <v>560</v>
      </c>
      <c r="B10" s="458" t="s">
        <v>281</v>
      </c>
      <c r="C10" s="458" t="s">
        <v>394</v>
      </c>
      <c r="D10" s="460">
        <v>333</v>
      </c>
      <c r="E10" s="460">
        <v>54</v>
      </c>
      <c r="F10" s="460">
        <v>179</v>
      </c>
      <c r="G10" s="460" t="s">
        <v>476</v>
      </c>
      <c r="H10" s="466">
        <v>566</v>
      </c>
    </row>
    <row r="11" spans="1:8">
      <c r="A11" s="465" t="s">
        <v>818</v>
      </c>
      <c r="B11" s="458" t="s">
        <v>311</v>
      </c>
      <c r="C11" s="458" t="s">
        <v>73</v>
      </c>
      <c r="D11" s="460">
        <v>14</v>
      </c>
      <c r="E11" s="460">
        <v>2</v>
      </c>
      <c r="F11" s="460">
        <v>2</v>
      </c>
      <c r="G11" s="460" t="s">
        <v>476</v>
      </c>
      <c r="H11" s="466">
        <v>18</v>
      </c>
    </row>
    <row r="12" spans="1:8">
      <c r="A12" s="465" t="s">
        <v>815</v>
      </c>
      <c r="B12" s="458" t="s">
        <v>284</v>
      </c>
      <c r="C12" s="458" t="s">
        <v>395</v>
      </c>
      <c r="D12" s="460">
        <v>8</v>
      </c>
      <c r="E12" s="460">
        <v>24</v>
      </c>
      <c r="F12" s="460">
        <v>13</v>
      </c>
      <c r="G12" s="460" t="s">
        <v>476</v>
      </c>
      <c r="H12" s="466">
        <v>45</v>
      </c>
    </row>
    <row r="13" spans="1:8" s="449" customFormat="1">
      <c r="A13" s="470" t="s">
        <v>816</v>
      </c>
      <c r="B13" s="471" t="s">
        <v>442</v>
      </c>
      <c r="C13" s="471" t="s">
        <v>549</v>
      </c>
      <c r="D13" s="472">
        <v>2</v>
      </c>
      <c r="E13" s="472" t="s">
        <v>476</v>
      </c>
      <c r="F13" s="472">
        <v>2</v>
      </c>
      <c r="G13" s="472" t="s">
        <v>476</v>
      </c>
      <c r="H13" s="473">
        <v>4</v>
      </c>
    </row>
    <row r="14" spans="1:8">
      <c r="A14" s="470" t="s">
        <v>819</v>
      </c>
      <c r="B14" s="471" t="s">
        <v>431</v>
      </c>
      <c r="C14" s="471" t="s">
        <v>624</v>
      </c>
      <c r="D14" s="472">
        <v>2595</v>
      </c>
      <c r="E14" s="472">
        <v>169</v>
      </c>
      <c r="F14" s="472">
        <v>407</v>
      </c>
      <c r="G14" s="472" t="s">
        <v>476</v>
      </c>
      <c r="H14" s="473">
        <v>3171</v>
      </c>
    </row>
    <row r="15" spans="1:8">
      <c r="A15" s="296" t="s">
        <v>649</v>
      </c>
      <c r="B15" s="442" t="s">
        <v>429</v>
      </c>
      <c r="C15" s="442" t="s">
        <v>671</v>
      </c>
      <c r="D15" s="442">
        <v>96</v>
      </c>
      <c r="E15" s="442" t="s">
        <v>476</v>
      </c>
      <c r="F15" s="442" t="s">
        <v>476</v>
      </c>
      <c r="G15" s="442" t="s">
        <v>476</v>
      </c>
      <c r="H15" s="442">
        <v>96</v>
      </c>
    </row>
    <row r="16" spans="1:8">
      <c r="A16" s="296" t="s">
        <v>753</v>
      </c>
      <c r="B16" s="442" t="s">
        <v>312</v>
      </c>
      <c r="C16" s="442" t="s">
        <v>547</v>
      </c>
      <c r="D16" s="442">
        <v>901</v>
      </c>
      <c r="E16" s="442" t="s">
        <v>476</v>
      </c>
      <c r="F16" s="442">
        <v>864</v>
      </c>
      <c r="G16" s="442" t="s">
        <v>476</v>
      </c>
      <c r="H16" s="442">
        <v>1765</v>
      </c>
    </row>
    <row r="20" spans="1:8" ht="15.75">
      <c r="A20" s="516" t="s">
        <v>827</v>
      </c>
      <c r="B20" s="516"/>
      <c r="C20" s="516"/>
      <c r="D20" s="516"/>
      <c r="E20" s="516"/>
      <c r="F20" s="516"/>
      <c r="G20" s="516"/>
      <c r="H20" s="516"/>
    </row>
    <row r="21" spans="1:8" ht="15.75" thickBot="1">
      <c r="A21" s="98"/>
      <c r="B21" s="449"/>
      <c r="C21" s="449"/>
      <c r="D21" s="449"/>
      <c r="E21" s="449"/>
      <c r="F21" s="449"/>
      <c r="G21" s="449"/>
      <c r="H21" s="449"/>
    </row>
    <row r="22" spans="1:8" ht="32.25" thickBot="1">
      <c r="A22" s="474" t="s">
        <v>60</v>
      </c>
      <c r="B22" s="474" t="s">
        <v>452</v>
      </c>
      <c r="C22" s="474" t="s">
        <v>451</v>
      </c>
      <c r="D22" s="474" t="s">
        <v>674</v>
      </c>
      <c r="E22" s="474" t="s">
        <v>675</v>
      </c>
      <c r="F22" s="474" t="s">
        <v>676</v>
      </c>
      <c r="G22" s="474" t="s">
        <v>677</v>
      </c>
      <c r="H22" s="474" t="s">
        <v>548</v>
      </c>
    </row>
    <row r="23" spans="1:8">
      <c r="A23" s="475">
        <v>1</v>
      </c>
      <c r="B23" s="500">
        <v>21001</v>
      </c>
      <c r="C23" s="501" t="s">
        <v>63</v>
      </c>
      <c r="D23" s="207">
        <v>490</v>
      </c>
      <c r="E23" s="207">
        <v>1613</v>
      </c>
      <c r="F23" s="207">
        <v>621</v>
      </c>
      <c r="G23" s="207">
        <v>3</v>
      </c>
      <c r="H23" s="502">
        <v>2727</v>
      </c>
    </row>
    <row r="24" spans="1:8">
      <c r="A24" s="477">
        <v>2</v>
      </c>
      <c r="B24" s="503">
        <v>21003</v>
      </c>
      <c r="C24" s="496" t="s">
        <v>546</v>
      </c>
      <c r="D24" s="210">
        <v>119</v>
      </c>
      <c r="E24" s="210">
        <v>72</v>
      </c>
      <c r="F24" s="210">
        <v>173</v>
      </c>
      <c r="G24" s="210">
        <v>3</v>
      </c>
      <c r="H24" s="504">
        <v>367</v>
      </c>
    </row>
    <row r="25" spans="1:8">
      <c r="A25" s="477">
        <v>3</v>
      </c>
      <c r="B25" s="503">
        <v>21000</v>
      </c>
      <c r="C25" s="496" t="s">
        <v>634</v>
      </c>
      <c r="D25" s="210">
        <v>46</v>
      </c>
      <c r="E25" s="210" t="s">
        <v>476</v>
      </c>
      <c r="F25" s="210">
        <v>105</v>
      </c>
      <c r="G25" s="210" t="s">
        <v>476</v>
      </c>
      <c r="H25" s="504">
        <v>151</v>
      </c>
    </row>
    <row r="26" spans="1:8">
      <c r="A26" s="477">
        <v>4</v>
      </c>
      <c r="B26" s="503">
        <v>10000</v>
      </c>
      <c r="C26" s="496" t="s">
        <v>633</v>
      </c>
      <c r="D26" s="210">
        <v>1</v>
      </c>
      <c r="E26" s="210" t="s">
        <v>476</v>
      </c>
      <c r="F26" s="210">
        <v>60</v>
      </c>
      <c r="G26" s="210" t="s">
        <v>476</v>
      </c>
      <c r="H26" s="504">
        <v>61</v>
      </c>
    </row>
    <row r="27" spans="1:8">
      <c r="A27" s="477">
        <v>5</v>
      </c>
      <c r="B27" s="503">
        <v>21002</v>
      </c>
      <c r="C27" s="496" t="s">
        <v>411</v>
      </c>
      <c r="D27" s="210">
        <v>607</v>
      </c>
      <c r="E27" s="210">
        <v>454</v>
      </c>
      <c r="F27" s="210">
        <v>195</v>
      </c>
      <c r="G27" s="210">
        <v>56</v>
      </c>
      <c r="H27" s="504">
        <v>1312</v>
      </c>
    </row>
    <row r="28" spans="1:8">
      <c r="A28" s="477">
        <v>6</v>
      </c>
      <c r="B28" s="503">
        <v>21027</v>
      </c>
      <c r="C28" s="496" t="s">
        <v>413</v>
      </c>
      <c r="D28" s="210">
        <v>184</v>
      </c>
      <c r="E28" s="210">
        <v>140</v>
      </c>
      <c r="F28" s="210" t="s">
        <v>476</v>
      </c>
      <c r="G28" s="210">
        <v>434</v>
      </c>
      <c r="H28" s="504">
        <v>758</v>
      </c>
    </row>
    <row r="29" spans="1:8">
      <c r="A29" s="477">
        <v>7</v>
      </c>
      <c r="B29" s="503">
        <v>21018</v>
      </c>
      <c r="C29" s="496" t="s">
        <v>394</v>
      </c>
      <c r="D29" s="210">
        <v>224</v>
      </c>
      <c r="E29" s="210">
        <v>46</v>
      </c>
      <c r="F29" s="210">
        <v>144</v>
      </c>
      <c r="G29" s="210" t="s">
        <v>476</v>
      </c>
      <c r="H29" s="504">
        <v>414</v>
      </c>
    </row>
    <row r="30" spans="1:8">
      <c r="A30" s="477">
        <v>8</v>
      </c>
      <c r="B30" s="503">
        <v>31001</v>
      </c>
      <c r="C30" s="496" t="s">
        <v>73</v>
      </c>
      <c r="D30" s="210">
        <v>3</v>
      </c>
      <c r="E30" s="210">
        <v>2</v>
      </c>
      <c r="F30" s="210" t="s">
        <v>476</v>
      </c>
      <c r="G30" s="210" t="s">
        <v>476</v>
      </c>
      <c r="H30" s="504">
        <v>5</v>
      </c>
    </row>
    <row r="31" spans="1:8">
      <c r="A31" s="477">
        <v>9</v>
      </c>
      <c r="B31" s="503">
        <v>21021</v>
      </c>
      <c r="C31" s="496" t="s">
        <v>395</v>
      </c>
      <c r="D31" s="210">
        <v>11</v>
      </c>
      <c r="E31" s="210">
        <v>21</v>
      </c>
      <c r="F31" s="210">
        <v>8</v>
      </c>
      <c r="G31" s="210" t="s">
        <v>476</v>
      </c>
      <c r="H31" s="504">
        <v>40</v>
      </c>
    </row>
    <row r="32" spans="1:8">
      <c r="A32" s="477">
        <v>10</v>
      </c>
      <c r="B32" s="503">
        <v>21008</v>
      </c>
      <c r="C32" s="496" t="s">
        <v>549</v>
      </c>
      <c r="D32" s="210">
        <v>1</v>
      </c>
      <c r="E32" s="210">
        <v>1</v>
      </c>
      <c r="F32" s="210">
        <v>4</v>
      </c>
      <c r="G32" s="210" t="s">
        <v>476</v>
      </c>
      <c r="H32" s="504">
        <v>6</v>
      </c>
    </row>
    <row r="33" spans="1:8">
      <c r="A33" s="477">
        <v>11</v>
      </c>
      <c r="B33" s="503">
        <v>21032</v>
      </c>
      <c r="C33" s="496" t="s">
        <v>624</v>
      </c>
      <c r="D33" s="210">
        <v>2374</v>
      </c>
      <c r="E33" s="210">
        <v>156</v>
      </c>
      <c r="F33" s="210">
        <v>399</v>
      </c>
      <c r="G33" s="210" t="s">
        <v>476</v>
      </c>
      <c r="H33" s="504">
        <v>2929</v>
      </c>
    </row>
    <row r="34" spans="1:8">
      <c r="A34" s="477">
        <v>12</v>
      </c>
      <c r="B34" s="503">
        <v>22045</v>
      </c>
      <c r="C34" s="496" t="s">
        <v>671</v>
      </c>
      <c r="D34" s="210">
        <v>6</v>
      </c>
      <c r="E34" s="210" t="s">
        <v>476</v>
      </c>
      <c r="F34" s="210" t="s">
        <v>476</v>
      </c>
      <c r="G34" s="210" t="s">
        <v>476</v>
      </c>
      <c r="H34" s="504">
        <v>6</v>
      </c>
    </row>
    <row r="35" spans="1:8" ht="15.75" thickBot="1">
      <c r="A35" s="505">
        <v>13</v>
      </c>
      <c r="B35" s="498">
        <v>32001</v>
      </c>
      <c r="C35" s="183" t="s">
        <v>547</v>
      </c>
      <c r="D35" s="183">
        <v>530</v>
      </c>
      <c r="E35" s="183" t="s">
        <v>476</v>
      </c>
      <c r="F35" s="183">
        <v>606</v>
      </c>
      <c r="G35" s="183" t="s">
        <v>476</v>
      </c>
      <c r="H35" s="499">
        <v>1136</v>
      </c>
    </row>
    <row r="39" spans="1:8" ht="15.75">
      <c r="A39" s="516" t="s">
        <v>828</v>
      </c>
      <c r="B39" s="516"/>
      <c r="C39" s="516"/>
      <c r="D39" s="516"/>
      <c r="E39" s="516"/>
      <c r="F39" s="516"/>
      <c r="G39" s="516"/>
      <c r="H39" s="516"/>
    </row>
    <row r="40" spans="1:8" ht="15.75" thickBot="1">
      <c r="A40" s="98"/>
      <c r="B40" s="449"/>
      <c r="C40" s="449"/>
      <c r="D40" s="449"/>
      <c r="E40" s="449"/>
      <c r="F40" s="449"/>
      <c r="G40" s="449"/>
      <c r="H40" s="449"/>
    </row>
    <row r="41" spans="1:8" ht="32.25" thickBot="1">
      <c r="A41" s="461" t="s">
        <v>60</v>
      </c>
      <c r="B41" s="461" t="s">
        <v>452</v>
      </c>
      <c r="C41" s="461" t="s">
        <v>451</v>
      </c>
      <c r="D41" s="461" t="s">
        <v>674</v>
      </c>
      <c r="E41" s="461" t="s">
        <v>675</v>
      </c>
      <c r="F41" s="461" t="s">
        <v>676</v>
      </c>
      <c r="G41" s="461" t="s">
        <v>677</v>
      </c>
      <c r="H41" s="461" t="s">
        <v>548</v>
      </c>
    </row>
    <row r="42" spans="1:8">
      <c r="A42" s="506">
        <v>1</v>
      </c>
      <c r="B42" s="462" t="s">
        <v>272</v>
      </c>
      <c r="C42" s="462" t="s">
        <v>63</v>
      </c>
      <c r="D42" s="463">
        <v>2858</v>
      </c>
      <c r="E42" s="463">
        <v>1654</v>
      </c>
      <c r="F42" s="463">
        <v>1061</v>
      </c>
      <c r="G42" s="463">
        <v>11</v>
      </c>
      <c r="H42" s="464">
        <v>5584</v>
      </c>
    </row>
    <row r="43" spans="1:8">
      <c r="A43" s="465">
        <v>2</v>
      </c>
      <c r="B43" s="458" t="s">
        <v>274</v>
      </c>
      <c r="C43" s="458" t="s">
        <v>546</v>
      </c>
      <c r="D43" s="460">
        <v>59</v>
      </c>
      <c r="E43" s="460">
        <v>37</v>
      </c>
      <c r="F43" s="460">
        <v>53</v>
      </c>
      <c r="G43" s="460">
        <v>3</v>
      </c>
      <c r="H43" s="466">
        <v>152</v>
      </c>
    </row>
    <row r="44" spans="1:8">
      <c r="A44" s="465">
        <v>3</v>
      </c>
      <c r="B44" s="458" t="s">
        <v>566</v>
      </c>
      <c r="C44" s="458" t="s">
        <v>634</v>
      </c>
      <c r="D44" s="460">
        <v>29</v>
      </c>
      <c r="E44" s="460" t="s">
        <v>476</v>
      </c>
      <c r="F44" s="460">
        <v>54</v>
      </c>
      <c r="G44" s="460" t="s">
        <v>476</v>
      </c>
      <c r="H44" s="466">
        <v>83</v>
      </c>
    </row>
    <row r="45" spans="1:8">
      <c r="A45" s="465">
        <v>4</v>
      </c>
      <c r="B45" s="458" t="s">
        <v>271</v>
      </c>
      <c r="C45" s="458" t="s">
        <v>633</v>
      </c>
      <c r="D45" s="460">
        <v>1</v>
      </c>
      <c r="E45" s="460" t="s">
        <v>476</v>
      </c>
      <c r="F45" s="460">
        <v>19</v>
      </c>
      <c r="G45" s="460" t="s">
        <v>476</v>
      </c>
      <c r="H45" s="466">
        <v>20</v>
      </c>
    </row>
    <row r="46" spans="1:8">
      <c r="A46" s="465">
        <v>5</v>
      </c>
      <c r="B46" s="458" t="s">
        <v>273</v>
      </c>
      <c r="C46" s="458" t="s">
        <v>411</v>
      </c>
      <c r="D46" s="460">
        <v>508</v>
      </c>
      <c r="E46" s="460">
        <v>280</v>
      </c>
      <c r="F46" s="460">
        <v>166</v>
      </c>
      <c r="G46" s="460">
        <v>26</v>
      </c>
      <c r="H46" s="466">
        <v>980</v>
      </c>
    </row>
    <row r="47" spans="1:8">
      <c r="A47" s="465">
        <v>6</v>
      </c>
      <c r="B47" s="458" t="s">
        <v>439</v>
      </c>
      <c r="C47" s="458" t="s">
        <v>413</v>
      </c>
      <c r="D47" s="460">
        <v>282</v>
      </c>
      <c r="E47" s="460">
        <v>194</v>
      </c>
      <c r="F47" s="460" t="s">
        <v>476</v>
      </c>
      <c r="G47" s="460">
        <v>425</v>
      </c>
      <c r="H47" s="466">
        <v>901</v>
      </c>
    </row>
    <row r="48" spans="1:8">
      <c r="A48" s="465">
        <v>7</v>
      </c>
      <c r="B48" s="458" t="s">
        <v>281</v>
      </c>
      <c r="C48" s="458" t="s">
        <v>394</v>
      </c>
      <c r="D48" s="460">
        <v>158</v>
      </c>
      <c r="E48" s="460">
        <v>58</v>
      </c>
      <c r="F48" s="460">
        <v>68</v>
      </c>
      <c r="G48" s="460" t="s">
        <v>476</v>
      </c>
      <c r="H48" s="466">
        <v>284</v>
      </c>
    </row>
    <row r="49" spans="1:8">
      <c r="A49" s="465">
        <v>8</v>
      </c>
      <c r="B49" s="458" t="s">
        <v>284</v>
      </c>
      <c r="C49" s="458" t="s">
        <v>395</v>
      </c>
      <c r="D49" s="460">
        <v>8</v>
      </c>
      <c r="E49" s="460">
        <v>14</v>
      </c>
      <c r="F49" s="460">
        <v>6</v>
      </c>
      <c r="G49" s="460" t="s">
        <v>476</v>
      </c>
      <c r="H49" s="466">
        <v>28</v>
      </c>
    </row>
    <row r="50" spans="1:8">
      <c r="A50" s="465">
        <v>9</v>
      </c>
      <c r="B50" s="458" t="s">
        <v>442</v>
      </c>
      <c r="C50" s="458" t="s">
        <v>549</v>
      </c>
      <c r="D50" s="460">
        <v>3</v>
      </c>
      <c r="E50" s="460" t="s">
        <v>476</v>
      </c>
      <c r="F50" s="460">
        <v>7</v>
      </c>
      <c r="G50" s="460" t="s">
        <v>476</v>
      </c>
      <c r="H50" s="466">
        <v>10</v>
      </c>
    </row>
    <row r="51" spans="1:8">
      <c r="A51" s="465">
        <v>10</v>
      </c>
      <c r="B51" s="458" t="s">
        <v>431</v>
      </c>
      <c r="C51" s="458" t="s">
        <v>624</v>
      </c>
      <c r="D51" s="460">
        <v>2353</v>
      </c>
      <c r="E51" s="460">
        <v>111</v>
      </c>
      <c r="F51" s="460">
        <v>399</v>
      </c>
      <c r="G51" s="460" t="s">
        <v>476</v>
      </c>
      <c r="H51" s="466">
        <v>2863</v>
      </c>
    </row>
    <row r="52" spans="1:8">
      <c r="A52" s="470">
        <v>11</v>
      </c>
      <c r="B52" s="471" t="s">
        <v>429</v>
      </c>
      <c r="C52" s="471" t="s">
        <v>671</v>
      </c>
      <c r="D52" s="472">
        <v>4</v>
      </c>
      <c r="E52" s="472" t="s">
        <v>476</v>
      </c>
      <c r="F52" s="472" t="s">
        <v>476</v>
      </c>
      <c r="G52" s="472" t="s">
        <v>476</v>
      </c>
      <c r="H52" s="473">
        <v>4</v>
      </c>
    </row>
    <row r="53" spans="1:8" ht="15.75" thickBot="1">
      <c r="A53" s="507">
        <v>12</v>
      </c>
      <c r="B53" s="467" t="s">
        <v>312</v>
      </c>
      <c r="C53" s="467" t="s">
        <v>547</v>
      </c>
      <c r="D53" s="468">
        <v>403</v>
      </c>
      <c r="E53" s="468" t="s">
        <v>476</v>
      </c>
      <c r="F53" s="468">
        <v>507</v>
      </c>
      <c r="G53" s="468" t="s">
        <v>476</v>
      </c>
      <c r="H53" s="469">
        <v>910</v>
      </c>
    </row>
  </sheetData>
  <mergeCells count="3">
    <mergeCell ref="A1:H1"/>
    <mergeCell ref="A20:H20"/>
    <mergeCell ref="A39:H3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10"/>
  <sheetViews>
    <sheetView workbookViewId="0">
      <selection activeCell="A14" sqref="A14:T22"/>
    </sheetView>
  </sheetViews>
  <sheetFormatPr defaultRowHeight="15"/>
  <cols>
    <col min="1" max="1" width="8.85546875" customWidth="1"/>
    <col min="2" max="2" width="13.42578125" customWidth="1"/>
    <col min="3" max="3" width="19.7109375" bestFit="1" customWidth="1"/>
    <col min="4" max="4" width="12.140625" customWidth="1"/>
    <col min="5" max="5" width="14" customWidth="1"/>
    <col min="6" max="6" width="12.85546875" customWidth="1"/>
    <col min="7" max="7" width="11.7109375" customWidth="1"/>
    <col min="8" max="8" width="10.140625" bestFit="1" customWidth="1"/>
    <col min="9" max="9" width="28.28515625" customWidth="1"/>
    <col min="10" max="10" width="27.28515625" customWidth="1"/>
    <col min="13" max="13" width="29.28515625" customWidth="1"/>
    <col min="15" max="15" width="16.85546875" bestFit="1" customWidth="1"/>
    <col min="16" max="16" width="16.140625" bestFit="1" customWidth="1"/>
  </cols>
  <sheetData>
    <row r="1" spans="1:8" ht="15.75">
      <c r="A1" s="516" t="s">
        <v>826</v>
      </c>
      <c r="B1" s="516"/>
      <c r="C1" s="516"/>
      <c r="D1" s="516"/>
      <c r="E1" s="516"/>
      <c r="F1" s="516"/>
      <c r="G1" s="516"/>
      <c r="H1" s="516"/>
    </row>
    <row r="2" spans="1:8" ht="15.75" thickBot="1">
      <c r="A2" s="98"/>
      <c r="B2" s="449"/>
      <c r="C2" s="449"/>
      <c r="D2" s="449"/>
      <c r="E2" s="449"/>
      <c r="F2" s="449"/>
      <c r="G2" s="449"/>
      <c r="H2" s="449"/>
    </row>
    <row r="3" spans="1:8" ht="32.25" thickBot="1">
      <c r="A3" s="474" t="s">
        <v>60</v>
      </c>
      <c r="B3" s="474" t="s">
        <v>452</v>
      </c>
      <c r="C3" s="474" t="s">
        <v>451</v>
      </c>
      <c r="D3" s="474" t="s">
        <v>674</v>
      </c>
      <c r="E3" s="474" t="s">
        <v>675</v>
      </c>
      <c r="F3" s="474" t="s">
        <v>676</v>
      </c>
      <c r="G3" s="474" t="s">
        <v>677</v>
      </c>
      <c r="H3" s="474" t="s">
        <v>548</v>
      </c>
    </row>
    <row r="4" spans="1:8">
      <c r="A4" s="475" t="s">
        <v>554</v>
      </c>
      <c r="B4" s="476" t="s">
        <v>272</v>
      </c>
      <c r="C4" s="462" t="s">
        <v>63</v>
      </c>
      <c r="D4" s="463">
        <v>619</v>
      </c>
      <c r="E4" s="463">
        <v>118</v>
      </c>
      <c r="F4" s="463">
        <v>657</v>
      </c>
      <c r="G4" s="463"/>
      <c r="H4" s="464">
        <v>1394</v>
      </c>
    </row>
    <row r="5" spans="1:8">
      <c r="A5" s="477" t="s">
        <v>555</v>
      </c>
      <c r="B5" s="478" t="s">
        <v>274</v>
      </c>
      <c r="C5" s="458" t="s">
        <v>546</v>
      </c>
      <c r="D5" s="460">
        <v>43</v>
      </c>
      <c r="E5" s="460">
        <v>1</v>
      </c>
      <c r="F5" s="460">
        <v>45</v>
      </c>
      <c r="G5" s="460"/>
      <c r="H5" s="466">
        <v>89</v>
      </c>
    </row>
    <row r="6" spans="1:8">
      <c r="A6" s="477" t="s">
        <v>556</v>
      </c>
      <c r="B6" s="478" t="s">
        <v>566</v>
      </c>
      <c r="C6" s="458" t="s">
        <v>634</v>
      </c>
      <c r="D6" s="460">
        <v>116</v>
      </c>
      <c r="E6" s="460">
        <v>16</v>
      </c>
      <c r="F6" s="460">
        <v>365</v>
      </c>
      <c r="G6" s="460"/>
      <c r="H6" s="466">
        <v>497</v>
      </c>
    </row>
    <row r="7" spans="1:8">
      <c r="A7" s="477" t="s">
        <v>558</v>
      </c>
      <c r="B7" s="478" t="s">
        <v>273</v>
      </c>
      <c r="C7" s="458" t="s">
        <v>411</v>
      </c>
      <c r="D7" s="460">
        <v>23</v>
      </c>
      <c r="E7" s="460">
        <v>3</v>
      </c>
      <c r="F7" s="460">
        <v>123</v>
      </c>
      <c r="G7" s="460"/>
      <c r="H7" s="466">
        <v>149</v>
      </c>
    </row>
    <row r="8" spans="1:8">
      <c r="A8" s="477" t="s">
        <v>560</v>
      </c>
      <c r="B8" s="478" t="s">
        <v>281</v>
      </c>
      <c r="C8" s="458" t="s">
        <v>394</v>
      </c>
      <c r="D8" s="460">
        <v>90</v>
      </c>
      <c r="E8" s="460">
        <v>5</v>
      </c>
      <c r="F8" s="460">
        <v>65</v>
      </c>
      <c r="G8" s="460"/>
      <c r="H8" s="466">
        <v>160</v>
      </c>
    </row>
    <row r="9" spans="1:8">
      <c r="A9" s="477" t="s">
        <v>818</v>
      </c>
      <c r="B9" s="478" t="s">
        <v>311</v>
      </c>
      <c r="C9" s="458" t="s">
        <v>73</v>
      </c>
      <c r="D9" s="460" t="s">
        <v>476</v>
      </c>
      <c r="E9" s="460" t="s">
        <v>476</v>
      </c>
      <c r="F9" s="460">
        <v>306</v>
      </c>
      <c r="G9" s="460"/>
      <c r="H9" s="466">
        <v>306</v>
      </c>
    </row>
    <row r="10" spans="1:8" ht="15.75" thickBot="1">
      <c r="A10" s="479" t="s">
        <v>815</v>
      </c>
      <c r="B10" s="480" t="s">
        <v>284</v>
      </c>
      <c r="C10" s="467" t="s">
        <v>395</v>
      </c>
      <c r="D10" s="468">
        <v>12</v>
      </c>
      <c r="E10" s="468" t="s">
        <v>476</v>
      </c>
      <c r="F10" s="468">
        <v>6</v>
      </c>
      <c r="G10" s="468"/>
      <c r="H10" s="469">
        <v>18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J32" sqref="J32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516" t="s">
        <v>682</v>
      </c>
      <c r="B1" s="516"/>
      <c r="C1" s="516"/>
      <c r="D1" s="516"/>
      <c r="E1" s="516"/>
      <c r="F1" s="516"/>
    </row>
    <row r="2" spans="1:6">
      <c r="A2" s="50"/>
      <c r="B2" s="64"/>
      <c r="C2" s="64"/>
      <c r="D2" s="64"/>
    </row>
    <row r="3" spans="1:6" ht="31.5">
      <c r="A3" s="104" t="s">
        <v>12</v>
      </c>
      <c r="B3" s="122" t="s">
        <v>1</v>
      </c>
      <c r="C3" s="122" t="s">
        <v>2</v>
      </c>
      <c r="D3" s="97" t="s">
        <v>13</v>
      </c>
      <c r="E3" s="187" t="s">
        <v>564</v>
      </c>
      <c r="F3" s="97" t="s">
        <v>565</v>
      </c>
    </row>
    <row r="4" spans="1:6">
      <c r="A4" s="54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1940859</v>
      </c>
      <c r="C5" s="21">
        <v>1876025521.03</v>
      </c>
      <c r="D5" s="21">
        <v>966.6</v>
      </c>
      <c r="E5" s="21">
        <v>9086781.5899999999</v>
      </c>
      <c r="F5" s="21">
        <v>110487879.73999999</v>
      </c>
    </row>
    <row r="6" spans="1:6">
      <c r="A6" s="5" t="s">
        <v>82</v>
      </c>
      <c r="B6" s="20">
        <v>27117</v>
      </c>
      <c r="C6" s="21">
        <v>9765907.0500000007</v>
      </c>
      <c r="D6" s="21">
        <v>360.14</v>
      </c>
      <c r="E6" s="21">
        <v>0</v>
      </c>
      <c r="F6" s="21">
        <v>585510.93000000005</v>
      </c>
    </row>
    <row r="7" spans="1:6">
      <c r="A7" s="54" t="s">
        <v>6</v>
      </c>
      <c r="B7" s="20">
        <v>392237</v>
      </c>
      <c r="C7" s="21">
        <v>257962785.80000001</v>
      </c>
      <c r="D7" s="21">
        <v>657.67</v>
      </c>
      <c r="E7" s="21">
        <v>13896142.93</v>
      </c>
      <c r="F7" s="21">
        <v>14419094.73</v>
      </c>
    </row>
    <row r="8" spans="1:6">
      <c r="A8" s="54" t="s">
        <v>48</v>
      </c>
      <c r="B8" s="20">
        <v>220178</v>
      </c>
      <c r="C8" s="21">
        <v>137962573.96000001</v>
      </c>
      <c r="D8" s="21">
        <v>626.6</v>
      </c>
      <c r="E8" s="21">
        <v>1918497.49</v>
      </c>
      <c r="F8" s="21">
        <v>7764118.9400000004</v>
      </c>
    </row>
    <row r="9" spans="1:6">
      <c r="A9" s="54" t="s">
        <v>8</v>
      </c>
      <c r="B9" s="32">
        <v>6089</v>
      </c>
      <c r="C9" s="33">
        <v>2140696.25</v>
      </c>
      <c r="D9" s="33">
        <v>351.57</v>
      </c>
      <c r="E9" s="33">
        <v>0</v>
      </c>
      <c r="F9" s="33">
        <v>77094.900000000009</v>
      </c>
    </row>
    <row r="10" spans="1:6" ht="15.75">
      <c r="A10" s="105" t="s">
        <v>11</v>
      </c>
      <c r="B10" s="102">
        <f>SUM(B5:B9)</f>
        <v>2586480</v>
      </c>
      <c r="C10" s="103">
        <f>SUM(C5:C9)</f>
        <v>2283857484.0899997</v>
      </c>
      <c r="D10" s="106"/>
      <c r="E10" s="103">
        <f>SUM(E5:E9)</f>
        <v>24901422.009999998</v>
      </c>
      <c r="F10" s="103">
        <f>SUM(F5:F9)</f>
        <v>133333699.24000001</v>
      </c>
    </row>
    <row r="12" spans="1:6">
      <c r="C12" s="9"/>
      <c r="E12" s="9"/>
      <c r="F12" s="315"/>
    </row>
    <row r="13" spans="1:6" ht="15.75">
      <c r="A13" s="516" t="s">
        <v>678</v>
      </c>
      <c r="B13" s="516"/>
      <c r="C13" s="516"/>
      <c r="D13" s="516"/>
      <c r="E13" s="516"/>
      <c r="F13" s="516"/>
    </row>
    <row r="14" spans="1:6">
      <c r="A14" s="50"/>
      <c r="B14" s="314"/>
      <c r="C14" s="314"/>
      <c r="D14" s="314"/>
      <c r="E14" s="314"/>
      <c r="F14" s="314"/>
    </row>
    <row r="15" spans="1:6" ht="31.5">
      <c r="A15" s="104" t="s">
        <v>12</v>
      </c>
      <c r="B15" s="407" t="s">
        <v>1</v>
      </c>
      <c r="C15" s="407" t="s">
        <v>2</v>
      </c>
      <c r="D15" s="97" t="s">
        <v>13</v>
      </c>
      <c r="E15" s="407" t="s">
        <v>564</v>
      </c>
      <c r="F15" s="97" t="s">
        <v>565</v>
      </c>
    </row>
    <row r="16" spans="1:6">
      <c r="A16" s="289" t="s">
        <v>14</v>
      </c>
      <c r="B16" s="3"/>
      <c r="C16" s="290"/>
      <c r="D16" s="290"/>
      <c r="E16" s="290"/>
      <c r="F16" s="290"/>
    </row>
    <row r="17" spans="1:6">
      <c r="A17" s="5" t="s">
        <v>5</v>
      </c>
      <c r="B17" s="20">
        <v>1944763</v>
      </c>
      <c r="C17" s="21">
        <v>1877836400.8800001</v>
      </c>
      <c r="D17" s="21">
        <v>965.59</v>
      </c>
      <c r="E17" s="21">
        <v>9120783.0899999999</v>
      </c>
      <c r="F17" s="21">
        <v>110990026.7</v>
      </c>
    </row>
    <row r="18" spans="1:6">
      <c r="A18" s="5" t="s">
        <v>82</v>
      </c>
      <c r="B18" s="20">
        <v>27274</v>
      </c>
      <c r="C18" s="21">
        <v>9827353.1199999992</v>
      </c>
      <c r="D18" s="21">
        <v>360.32</v>
      </c>
      <c r="E18" s="21">
        <v>0</v>
      </c>
      <c r="F18" s="21">
        <v>589219.28</v>
      </c>
    </row>
    <row r="19" spans="1:6">
      <c r="A19" s="289" t="s">
        <v>6</v>
      </c>
      <c r="B19" s="20">
        <v>391771</v>
      </c>
      <c r="C19" s="21">
        <v>258200538.84</v>
      </c>
      <c r="D19" s="21">
        <v>659.06</v>
      </c>
      <c r="E19" s="21">
        <v>13915113.199999999</v>
      </c>
      <c r="F19" s="21">
        <v>14434836.99</v>
      </c>
    </row>
    <row r="20" spans="1:6">
      <c r="A20" s="289" t="s">
        <v>48</v>
      </c>
      <c r="B20" s="20">
        <v>220353</v>
      </c>
      <c r="C20" s="21">
        <v>137943080.28</v>
      </c>
      <c r="D20" s="21">
        <v>626.01</v>
      </c>
      <c r="E20" s="21">
        <v>1920789.94</v>
      </c>
      <c r="F20" s="21">
        <v>7763260.4100000001</v>
      </c>
    </row>
    <row r="21" spans="1:6">
      <c r="A21" s="289" t="s">
        <v>8</v>
      </c>
      <c r="B21" s="32">
        <v>5630</v>
      </c>
      <c r="C21" s="33">
        <v>2066699.37</v>
      </c>
      <c r="D21" s="33">
        <v>367.09</v>
      </c>
      <c r="E21" s="33">
        <v>0</v>
      </c>
      <c r="F21" s="33">
        <v>76718.900000000009</v>
      </c>
    </row>
    <row r="22" spans="1:6" ht="15.75">
      <c r="A22" s="105" t="s">
        <v>11</v>
      </c>
      <c r="B22" s="102">
        <v>2589791</v>
      </c>
      <c r="C22" s="103">
        <v>2285874072.4899998</v>
      </c>
      <c r="D22" s="106"/>
      <c r="E22" s="103">
        <v>24956686.23</v>
      </c>
      <c r="F22" s="103">
        <v>133854062.28</v>
      </c>
    </row>
    <row r="25" spans="1:6" ht="15.75">
      <c r="A25" s="516" t="s">
        <v>683</v>
      </c>
      <c r="B25" s="516"/>
      <c r="C25" s="516"/>
      <c r="D25" s="516"/>
      <c r="E25" s="516"/>
      <c r="F25" s="516"/>
    </row>
    <row r="26" spans="1:6">
      <c r="A26" s="50"/>
      <c r="B26" s="314"/>
      <c r="C26" s="314"/>
      <c r="D26" s="314"/>
      <c r="E26" s="314"/>
      <c r="F26" s="314"/>
    </row>
    <row r="27" spans="1:6" ht="31.5">
      <c r="A27" s="104" t="s">
        <v>12</v>
      </c>
      <c r="B27" s="337" t="s">
        <v>1</v>
      </c>
      <c r="C27" s="337" t="s">
        <v>2</v>
      </c>
      <c r="D27" s="97" t="s">
        <v>13</v>
      </c>
      <c r="E27" s="337" t="s">
        <v>564</v>
      </c>
      <c r="F27" s="97" t="s">
        <v>565</v>
      </c>
    </row>
    <row r="28" spans="1:6">
      <c r="A28" s="289" t="s">
        <v>14</v>
      </c>
      <c r="B28" s="3"/>
      <c r="C28" s="290"/>
      <c r="D28" s="290"/>
      <c r="E28" s="290"/>
      <c r="F28" s="290"/>
    </row>
    <row r="29" spans="1:6">
      <c r="A29" s="5" t="s">
        <v>5</v>
      </c>
      <c r="B29" s="20">
        <v>1947565</v>
      </c>
      <c r="C29" s="21">
        <v>1879726798.3499999</v>
      </c>
      <c r="D29" s="21">
        <v>965.17</v>
      </c>
      <c r="E29" s="21">
        <v>9152101.4399999995</v>
      </c>
      <c r="F29" s="21">
        <v>110644329.61</v>
      </c>
    </row>
    <row r="30" spans="1:6">
      <c r="A30" s="5" t="s">
        <v>82</v>
      </c>
      <c r="B30" s="20">
        <v>27387</v>
      </c>
      <c r="C30" s="21">
        <v>9867263.1199999992</v>
      </c>
      <c r="D30" s="21">
        <v>360.29</v>
      </c>
      <c r="E30" s="21">
        <v>0</v>
      </c>
      <c r="F30" s="21">
        <v>591631.44000000006</v>
      </c>
    </row>
    <row r="31" spans="1:6">
      <c r="A31" s="289" t="s">
        <v>6</v>
      </c>
      <c r="B31" s="20">
        <v>392105</v>
      </c>
      <c r="C31" s="21">
        <v>258634086.66999999</v>
      </c>
      <c r="D31" s="21">
        <v>659.6</v>
      </c>
      <c r="E31" s="21">
        <v>13931163.699999999</v>
      </c>
      <c r="F31" s="21">
        <v>14456981.35</v>
      </c>
    </row>
    <row r="32" spans="1:6">
      <c r="A32" s="289" t="s">
        <v>48</v>
      </c>
      <c r="B32" s="20">
        <v>220699</v>
      </c>
      <c r="C32" s="21">
        <v>138026337.81999999</v>
      </c>
      <c r="D32" s="21">
        <v>625.41</v>
      </c>
      <c r="E32" s="21">
        <v>1924052.3</v>
      </c>
      <c r="F32" s="21">
        <v>7769509.0300000003</v>
      </c>
    </row>
    <row r="33" spans="1:6">
      <c r="A33" s="289" t="s">
        <v>8</v>
      </c>
      <c r="B33" s="32">
        <v>5194</v>
      </c>
      <c r="C33" s="33">
        <v>1987860.61</v>
      </c>
      <c r="D33" s="33">
        <v>382.72</v>
      </c>
      <c r="E33" s="33">
        <v>0</v>
      </c>
      <c r="F33" s="33">
        <v>76101.680000000008</v>
      </c>
    </row>
    <row r="34" spans="1:6" ht="15.75">
      <c r="A34" s="105" t="s">
        <v>11</v>
      </c>
      <c r="B34" s="102">
        <v>2592950</v>
      </c>
      <c r="C34" s="103">
        <v>2288242346.5700002</v>
      </c>
      <c r="D34" s="106"/>
      <c r="E34" s="103">
        <v>25007317.440000001</v>
      </c>
      <c r="F34" s="103">
        <v>133538553.11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H12"/>
  <sheetViews>
    <sheetView workbookViewId="0">
      <selection activeCell="L33" sqref="L33"/>
    </sheetView>
  </sheetViews>
  <sheetFormatPr defaultColWidth="9.28515625" defaultRowHeight="15"/>
  <cols>
    <col min="1" max="1" width="10.140625" customWidth="1"/>
    <col min="2" max="2" width="12.7109375" customWidth="1"/>
    <col min="3" max="3" width="19.7109375" bestFit="1" customWidth="1"/>
    <col min="4" max="4" width="11.85546875" customWidth="1"/>
    <col min="5" max="5" width="12.7109375" customWidth="1"/>
    <col min="6" max="6" width="12.28515625" customWidth="1"/>
    <col min="7" max="7" width="12.140625" customWidth="1"/>
    <col min="8" max="8" width="14.140625" customWidth="1"/>
    <col min="10" max="10" width="18.85546875" customWidth="1"/>
    <col min="12" max="12" width="16.85546875" customWidth="1"/>
    <col min="13" max="13" width="14.140625" bestFit="1" customWidth="1"/>
    <col min="16" max="16" width="16.140625" bestFit="1" customWidth="1"/>
  </cols>
  <sheetData>
    <row r="1" spans="1:8" ht="15.75">
      <c r="A1" s="516" t="s">
        <v>823</v>
      </c>
      <c r="B1" s="516"/>
      <c r="C1" s="516"/>
      <c r="D1" s="516"/>
      <c r="E1" s="516"/>
      <c r="F1" s="516"/>
      <c r="G1" s="516"/>
      <c r="H1" s="516"/>
    </row>
    <row r="2" spans="1:8" ht="15.75" thickBot="1">
      <c r="A2" s="98"/>
      <c r="B2" s="449"/>
      <c r="C2" s="449"/>
      <c r="D2" s="449"/>
      <c r="E2" s="449"/>
      <c r="F2" s="449"/>
      <c r="G2" s="449"/>
      <c r="H2" s="449"/>
    </row>
    <row r="3" spans="1:8" ht="31.5">
      <c r="A3" s="474" t="s">
        <v>60</v>
      </c>
      <c r="B3" s="474" t="s">
        <v>452</v>
      </c>
      <c r="C3" s="474" t="s">
        <v>451</v>
      </c>
      <c r="D3" s="474" t="s">
        <v>674</v>
      </c>
      <c r="E3" s="474" t="s">
        <v>675</v>
      </c>
      <c r="F3" s="474" t="s">
        <v>676</v>
      </c>
      <c r="G3" s="474" t="s">
        <v>677</v>
      </c>
      <c r="H3" s="474" t="s">
        <v>548</v>
      </c>
    </row>
    <row r="4" spans="1:8">
      <c r="A4" s="495" t="s">
        <v>554</v>
      </c>
      <c r="B4" s="496" t="s">
        <v>272</v>
      </c>
      <c r="C4" s="496" t="s">
        <v>63</v>
      </c>
      <c r="D4" s="210">
        <v>202</v>
      </c>
      <c r="E4" s="210">
        <v>617</v>
      </c>
      <c r="F4" s="210">
        <v>26</v>
      </c>
      <c r="G4" s="210" t="s">
        <v>476</v>
      </c>
      <c r="H4" s="210">
        <v>845</v>
      </c>
    </row>
    <row r="5" spans="1:8">
      <c r="A5" s="495" t="s">
        <v>555</v>
      </c>
      <c r="B5" s="496" t="s">
        <v>274</v>
      </c>
      <c r="C5" s="496" t="s">
        <v>546</v>
      </c>
      <c r="D5" s="210">
        <v>321</v>
      </c>
      <c r="E5" s="210">
        <v>8</v>
      </c>
      <c r="F5" s="210">
        <v>46</v>
      </c>
      <c r="G5" s="210" t="s">
        <v>476</v>
      </c>
      <c r="H5" s="210">
        <v>375</v>
      </c>
    </row>
    <row r="6" spans="1:8">
      <c r="A6" s="495" t="s">
        <v>556</v>
      </c>
      <c r="B6" s="496" t="s">
        <v>566</v>
      </c>
      <c r="C6" s="496" t="s">
        <v>634</v>
      </c>
      <c r="D6" s="210">
        <v>464</v>
      </c>
      <c r="E6" s="210">
        <v>23</v>
      </c>
      <c r="F6" s="210">
        <v>35</v>
      </c>
      <c r="G6" s="210" t="s">
        <v>476</v>
      </c>
      <c r="H6" s="210">
        <v>522</v>
      </c>
    </row>
    <row r="7" spans="1:8">
      <c r="A7" s="495" t="s">
        <v>557</v>
      </c>
      <c r="B7" s="496" t="s">
        <v>271</v>
      </c>
      <c r="C7" s="496" t="s">
        <v>633</v>
      </c>
      <c r="D7" s="210">
        <v>19</v>
      </c>
      <c r="E7" s="210" t="s">
        <v>476</v>
      </c>
      <c r="F7" s="210">
        <v>5</v>
      </c>
      <c r="G7" s="210" t="s">
        <v>476</v>
      </c>
      <c r="H7" s="210">
        <v>24</v>
      </c>
    </row>
    <row r="8" spans="1:8">
      <c r="A8" s="495" t="s">
        <v>558</v>
      </c>
      <c r="B8" s="496" t="s">
        <v>273</v>
      </c>
      <c r="C8" s="496" t="s">
        <v>411</v>
      </c>
      <c r="D8" s="210">
        <v>63</v>
      </c>
      <c r="E8" s="210">
        <v>39</v>
      </c>
      <c r="F8" s="210">
        <v>54</v>
      </c>
      <c r="G8" s="210">
        <v>3</v>
      </c>
      <c r="H8" s="210">
        <v>159</v>
      </c>
    </row>
    <row r="9" spans="1:8">
      <c r="A9" s="495" t="s">
        <v>559</v>
      </c>
      <c r="B9" s="496" t="s">
        <v>439</v>
      </c>
      <c r="C9" s="496" t="s">
        <v>413</v>
      </c>
      <c r="D9" s="210">
        <v>186</v>
      </c>
      <c r="E9" s="210">
        <v>157</v>
      </c>
      <c r="F9" s="210" t="s">
        <v>476</v>
      </c>
      <c r="G9" s="210" t="s">
        <v>476</v>
      </c>
      <c r="H9" s="210">
        <v>343</v>
      </c>
    </row>
    <row r="10" spans="1:8" s="449" customFormat="1">
      <c r="A10" s="495" t="s">
        <v>560</v>
      </c>
      <c r="B10" s="496" t="s">
        <v>281</v>
      </c>
      <c r="C10" s="496" t="s">
        <v>394</v>
      </c>
      <c r="D10" s="210">
        <v>15</v>
      </c>
      <c r="E10" s="210">
        <v>6</v>
      </c>
      <c r="F10" s="210">
        <v>2</v>
      </c>
      <c r="G10" s="210" t="s">
        <v>476</v>
      </c>
      <c r="H10" s="210">
        <v>23</v>
      </c>
    </row>
    <row r="11" spans="1:8">
      <c r="A11" s="495" t="s">
        <v>815</v>
      </c>
      <c r="B11" s="496" t="s">
        <v>284</v>
      </c>
      <c r="C11" s="496" t="s">
        <v>395</v>
      </c>
      <c r="D11" s="210">
        <v>2</v>
      </c>
      <c r="E11" s="210">
        <v>4</v>
      </c>
      <c r="F11" s="210">
        <v>3</v>
      </c>
      <c r="G11" s="210" t="s">
        <v>476</v>
      </c>
      <c r="H11" s="210">
        <v>9</v>
      </c>
    </row>
    <row r="12" spans="1:8">
      <c r="A12" s="296">
        <v>10</v>
      </c>
      <c r="B12" s="442" t="s">
        <v>431</v>
      </c>
      <c r="C12" s="442" t="s">
        <v>624</v>
      </c>
      <c r="D12" s="442">
        <v>91</v>
      </c>
      <c r="E12" s="442">
        <v>1</v>
      </c>
      <c r="F12" s="442">
        <v>2</v>
      </c>
      <c r="G12" s="442" t="s">
        <v>476</v>
      </c>
      <c r="H12" s="442">
        <v>94</v>
      </c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6"/>
  <sheetViews>
    <sheetView topLeftCell="A28" workbookViewId="0">
      <selection activeCell="A17" sqref="A17:N24"/>
    </sheetView>
  </sheetViews>
  <sheetFormatPr defaultRowHeight="15"/>
  <cols>
    <col min="1" max="1" width="9.140625" style="98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  <col min="13" max="13" width="27.28515625" customWidth="1"/>
  </cols>
  <sheetData>
    <row r="1" spans="1:12" s="58" customFormat="1" ht="15.75" customHeight="1">
      <c r="A1" s="516" t="s">
        <v>829</v>
      </c>
      <c r="B1" s="516"/>
      <c r="C1" s="516"/>
      <c r="D1" s="516"/>
      <c r="E1" s="516"/>
      <c r="F1" s="516"/>
    </row>
    <row r="2" spans="1:12" ht="15.75" customHeight="1" thickBot="1"/>
    <row r="3" spans="1:12" ht="15.75" thickBot="1">
      <c r="A3" s="569" t="s">
        <v>18</v>
      </c>
      <c r="B3" s="571" t="s">
        <v>452</v>
      </c>
      <c r="C3" s="573" t="s">
        <v>451</v>
      </c>
      <c r="D3" s="565" t="s">
        <v>5</v>
      </c>
      <c r="E3" s="566"/>
      <c r="F3" s="565" t="s">
        <v>48</v>
      </c>
      <c r="G3" s="566"/>
      <c r="H3" s="565" t="s">
        <v>6</v>
      </c>
      <c r="I3" s="566"/>
      <c r="J3" s="565" t="s">
        <v>8</v>
      </c>
      <c r="K3" s="566"/>
      <c r="L3" s="567" t="s">
        <v>548</v>
      </c>
    </row>
    <row r="4" spans="1:12" ht="15.75" thickBot="1">
      <c r="A4" s="570"/>
      <c r="B4" s="572"/>
      <c r="C4" s="574"/>
      <c r="D4" s="134" t="s">
        <v>1</v>
      </c>
      <c r="E4" s="234" t="s">
        <v>58</v>
      </c>
      <c r="F4" s="134" t="s">
        <v>1</v>
      </c>
      <c r="G4" s="234" t="s">
        <v>58</v>
      </c>
      <c r="H4" s="134" t="s">
        <v>1</v>
      </c>
      <c r="I4" s="234" t="s">
        <v>58</v>
      </c>
      <c r="J4" s="134" t="s">
        <v>1</v>
      </c>
      <c r="K4" s="234" t="s">
        <v>58</v>
      </c>
      <c r="L4" s="568"/>
    </row>
    <row r="5" spans="1:12">
      <c r="A5" s="327" t="s">
        <v>554</v>
      </c>
      <c r="B5" s="338" t="s">
        <v>272</v>
      </c>
      <c r="C5" s="339" t="s">
        <v>63</v>
      </c>
      <c r="D5" s="339" t="s">
        <v>476</v>
      </c>
      <c r="E5" s="339" t="s">
        <v>476</v>
      </c>
      <c r="F5" s="339" t="s">
        <v>476</v>
      </c>
      <c r="G5" s="339" t="s">
        <v>476</v>
      </c>
      <c r="H5" s="338">
        <v>6</v>
      </c>
      <c r="I5" s="340">
        <v>1217.47</v>
      </c>
      <c r="J5" s="339" t="s">
        <v>476</v>
      </c>
      <c r="K5" s="339" t="s">
        <v>476</v>
      </c>
      <c r="L5" s="341">
        <v>6</v>
      </c>
    </row>
    <row r="6" spans="1:12" s="449" customFormat="1">
      <c r="A6" s="328" t="s">
        <v>555</v>
      </c>
      <c r="B6" s="342" t="s">
        <v>274</v>
      </c>
      <c r="C6" s="294" t="s">
        <v>546</v>
      </c>
      <c r="D6" s="294" t="s">
        <v>476</v>
      </c>
      <c r="E6" s="294" t="s">
        <v>476</v>
      </c>
      <c r="F6" s="294" t="s">
        <v>476</v>
      </c>
      <c r="G6" s="294" t="s">
        <v>476</v>
      </c>
      <c r="H6" s="342">
        <v>1</v>
      </c>
      <c r="I6" s="344">
        <v>313.08999999999997</v>
      </c>
      <c r="J6" s="294" t="s">
        <v>476</v>
      </c>
      <c r="K6" s="294" t="s">
        <v>476</v>
      </c>
      <c r="L6" s="343">
        <v>1</v>
      </c>
    </row>
    <row r="7" spans="1:12" s="449" customFormat="1">
      <c r="A7" s="328" t="s">
        <v>556</v>
      </c>
      <c r="B7" s="342" t="s">
        <v>566</v>
      </c>
      <c r="C7" s="294" t="s">
        <v>634</v>
      </c>
      <c r="D7" s="294" t="s">
        <v>476</v>
      </c>
      <c r="E7" s="294" t="s">
        <v>476</v>
      </c>
      <c r="F7" s="294" t="s">
        <v>476</v>
      </c>
      <c r="G7" s="294" t="s">
        <v>476</v>
      </c>
      <c r="H7" s="342">
        <v>7</v>
      </c>
      <c r="I7" s="344">
        <v>2339.5700000000002</v>
      </c>
      <c r="J7" s="294" t="s">
        <v>476</v>
      </c>
      <c r="K7" s="294" t="s">
        <v>476</v>
      </c>
      <c r="L7" s="343">
        <v>7</v>
      </c>
    </row>
    <row r="8" spans="1:12" s="449" customFormat="1">
      <c r="A8" s="328" t="s">
        <v>558</v>
      </c>
      <c r="B8" s="342" t="s">
        <v>273</v>
      </c>
      <c r="C8" s="294" t="s">
        <v>411</v>
      </c>
      <c r="D8" s="294" t="s">
        <v>476</v>
      </c>
      <c r="E8" s="294" t="s">
        <v>476</v>
      </c>
      <c r="F8" s="294" t="s">
        <v>476</v>
      </c>
      <c r="G8" s="294" t="s">
        <v>476</v>
      </c>
      <c r="H8" s="342">
        <v>4</v>
      </c>
      <c r="I8" s="344">
        <v>1187.8599999999999</v>
      </c>
      <c r="J8" s="294" t="s">
        <v>476</v>
      </c>
      <c r="K8" s="294" t="s">
        <v>476</v>
      </c>
      <c r="L8" s="343">
        <v>4</v>
      </c>
    </row>
    <row r="9" spans="1:12" s="449" customFormat="1">
      <c r="A9" s="328" t="s">
        <v>559</v>
      </c>
      <c r="B9" s="342" t="s">
        <v>439</v>
      </c>
      <c r="C9" s="294" t="s">
        <v>413</v>
      </c>
      <c r="D9" s="294" t="s">
        <v>476</v>
      </c>
      <c r="E9" s="294" t="s">
        <v>476</v>
      </c>
      <c r="F9" s="294" t="s">
        <v>476</v>
      </c>
      <c r="G9" s="294" t="s">
        <v>476</v>
      </c>
      <c r="H9" s="342">
        <v>4</v>
      </c>
      <c r="I9" s="344">
        <v>1244.3599999999999</v>
      </c>
      <c r="J9" s="294" t="s">
        <v>476</v>
      </c>
      <c r="K9" s="294" t="s">
        <v>476</v>
      </c>
      <c r="L9" s="343">
        <v>4</v>
      </c>
    </row>
    <row r="10" spans="1:12" s="449" customFormat="1">
      <c r="A10" s="328" t="s">
        <v>560</v>
      </c>
      <c r="B10" s="342" t="s">
        <v>281</v>
      </c>
      <c r="C10" s="294" t="s">
        <v>394</v>
      </c>
      <c r="D10" s="294" t="s">
        <v>476</v>
      </c>
      <c r="E10" s="294" t="s">
        <v>476</v>
      </c>
      <c r="F10" s="294" t="s">
        <v>476</v>
      </c>
      <c r="G10" s="294" t="s">
        <v>476</v>
      </c>
      <c r="H10" s="342">
        <v>1</v>
      </c>
      <c r="I10" s="342">
        <v>253.99</v>
      </c>
      <c r="J10" s="294" t="s">
        <v>476</v>
      </c>
      <c r="K10" s="294" t="s">
        <v>476</v>
      </c>
      <c r="L10" s="343">
        <v>1</v>
      </c>
    </row>
    <row r="11" spans="1:12">
      <c r="A11" s="328" t="s">
        <v>819</v>
      </c>
      <c r="B11" s="342" t="s">
        <v>431</v>
      </c>
      <c r="C11" s="294" t="s">
        <v>624</v>
      </c>
      <c r="D11" s="294" t="s">
        <v>476</v>
      </c>
      <c r="E11" s="294" t="s">
        <v>476</v>
      </c>
      <c r="F11" s="294" t="s">
        <v>476</v>
      </c>
      <c r="G11" s="294" t="s">
        <v>476</v>
      </c>
      <c r="H11" s="342">
        <v>11</v>
      </c>
      <c r="I11" s="342">
        <v>959.3</v>
      </c>
      <c r="J11" s="294" t="s">
        <v>476</v>
      </c>
      <c r="K11" s="294" t="s">
        <v>476</v>
      </c>
      <c r="L11" s="343">
        <v>11</v>
      </c>
    </row>
    <row r="12" spans="1:12" ht="15.75" thickBot="1">
      <c r="A12" s="345" t="s">
        <v>753</v>
      </c>
      <c r="B12" s="346" t="s">
        <v>312</v>
      </c>
      <c r="C12" s="346" t="s">
        <v>547</v>
      </c>
      <c r="D12" s="347" t="s">
        <v>476</v>
      </c>
      <c r="E12" s="348" t="s">
        <v>476</v>
      </c>
      <c r="F12" s="347" t="s">
        <v>476</v>
      </c>
      <c r="G12" s="348" t="s">
        <v>476</v>
      </c>
      <c r="H12" s="347">
        <v>5</v>
      </c>
      <c r="I12" s="348">
        <v>151.27000000000001</v>
      </c>
      <c r="J12" s="347" t="s">
        <v>476</v>
      </c>
      <c r="K12" s="348" t="s">
        <v>476</v>
      </c>
      <c r="L12" s="349">
        <v>5</v>
      </c>
    </row>
    <row r="14" spans="1:12" s="449" customFormat="1">
      <c r="A14" s="98"/>
      <c r="F14" s="9"/>
    </row>
    <row r="15" spans="1:12" s="449" customFormat="1">
      <c r="A15" s="98"/>
      <c r="F15" s="9"/>
    </row>
    <row r="16" spans="1:12" s="449" customFormat="1">
      <c r="A16" s="98"/>
      <c r="F16" s="9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8"/>
  <sheetViews>
    <sheetView workbookViewId="0">
      <selection activeCell="A21" sqref="A21:N33"/>
    </sheetView>
  </sheetViews>
  <sheetFormatPr defaultRowHeight="15"/>
  <cols>
    <col min="1" max="1" width="9.140625" style="85"/>
    <col min="2" max="2" width="11.28515625" style="85" customWidth="1"/>
    <col min="3" max="3" width="22" style="85" bestFit="1" customWidth="1"/>
    <col min="4" max="4" width="14.5703125" style="124" customWidth="1"/>
    <col min="5" max="5" width="16.85546875" style="124" customWidth="1"/>
    <col min="6" max="6" width="16.140625" style="125" customWidth="1"/>
    <col min="7" max="7" width="15.140625" style="85" customWidth="1"/>
    <col min="8" max="8" width="13.42578125" style="85" customWidth="1"/>
    <col min="9" max="9" width="15" style="85" customWidth="1"/>
    <col min="10" max="10" width="14" style="85" customWidth="1"/>
    <col min="11" max="11" width="13" style="85" customWidth="1"/>
    <col min="12" max="12" width="18.42578125" style="85" bestFit="1" customWidth="1"/>
    <col min="13" max="13" width="15.140625" style="85" customWidth="1"/>
    <col min="14" max="16384" width="9.140625" style="85"/>
  </cols>
  <sheetData>
    <row r="1" spans="1:12" ht="16.5" customHeight="1">
      <c r="A1" s="575" t="s">
        <v>830</v>
      </c>
      <c r="B1" s="575"/>
      <c r="C1" s="575"/>
      <c r="D1" s="575"/>
      <c r="E1" s="575"/>
      <c r="F1" s="575"/>
    </row>
    <row r="2" spans="1:12" ht="15.75" thickBot="1"/>
    <row r="3" spans="1:12" ht="33.75" customHeight="1" thickBot="1">
      <c r="A3" s="569" t="s">
        <v>18</v>
      </c>
      <c r="B3" s="571" t="s">
        <v>452</v>
      </c>
      <c r="C3" s="573" t="s">
        <v>451</v>
      </c>
      <c r="D3" s="565" t="s">
        <v>5</v>
      </c>
      <c r="E3" s="566"/>
      <c r="F3" s="565" t="s">
        <v>48</v>
      </c>
      <c r="G3" s="566"/>
      <c r="H3" s="565" t="s">
        <v>6</v>
      </c>
      <c r="I3" s="566"/>
      <c r="J3" s="565" t="s">
        <v>8</v>
      </c>
      <c r="K3" s="566"/>
      <c r="L3" s="567" t="s">
        <v>548</v>
      </c>
    </row>
    <row r="4" spans="1:12" ht="33.75" customHeight="1" thickBot="1">
      <c r="A4" s="570"/>
      <c r="B4" s="572"/>
      <c r="C4" s="574"/>
      <c r="D4" s="134" t="s">
        <v>1</v>
      </c>
      <c r="E4" s="234" t="s">
        <v>58</v>
      </c>
      <c r="F4" s="134" t="s">
        <v>1</v>
      </c>
      <c r="G4" s="234" t="s">
        <v>58</v>
      </c>
      <c r="H4" s="134" t="s">
        <v>1</v>
      </c>
      <c r="I4" s="234" t="s">
        <v>58</v>
      </c>
      <c r="J4" s="134" t="s">
        <v>1</v>
      </c>
      <c r="K4" s="234" t="s">
        <v>58</v>
      </c>
      <c r="L4" s="568"/>
    </row>
    <row r="5" spans="1:12">
      <c r="A5" s="126" t="s">
        <v>554</v>
      </c>
      <c r="B5" s="127" t="s">
        <v>272</v>
      </c>
      <c r="C5" s="128" t="s">
        <v>63</v>
      </c>
      <c r="D5" s="145">
        <v>1134</v>
      </c>
      <c r="E5" s="146">
        <v>680565.93</v>
      </c>
      <c r="F5" s="329">
        <v>236</v>
      </c>
      <c r="G5" s="146">
        <v>131985.01999999999</v>
      </c>
      <c r="H5" s="145">
        <v>675</v>
      </c>
      <c r="I5" s="146">
        <v>295799.33</v>
      </c>
      <c r="J5" s="147">
        <v>2</v>
      </c>
      <c r="K5" s="147">
        <v>1174.95</v>
      </c>
      <c r="L5" s="282">
        <v>2047</v>
      </c>
    </row>
    <row r="6" spans="1:12">
      <c r="A6" s="129" t="s">
        <v>555</v>
      </c>
      <c r="B6" s="130" t="s">
        <v>274</v>
      </c>
      <c r="C6" s="131" t="s">
        <v>546</v>
      </c>
      <c r="D6" s="140">
        <v>111</v>
      </c>
      <c r="E6" s="313">
        <v>122095.01</v>
      </c>
      <c r="F6" s="149">
        <v>5</v>
      </c>
      <c r="G6" s="313">
        <v>6054.34</v>
      </c>
      <c r="H6" s="140">
        <v>50</v>
      </c>
      <c r="I6" s="313">
        <v>33407.550000000003</v>
      </c>
      <c r="J6" s="148">
        <v>2</v>
      </c>
      <c r="K6" s="313">
        <v>1519.6</v>
      </c>
      <c r="L6" s="283">
        <v>168</v>
      </c>
    </row>
    <row r="7" spans="1:12">
      <c r="A7" s="129" t="s">
        <v>556</v>
      </c>
      <c r="B7" s="130" t="s">
        <v>566</v>
      </c>
      <c r="C7" s="131" t="s">
        <v>634</v>
      </c>
      <c r="D7" s="140">
        <v>335</v>
      </c>
      <c r="E7" s="313">
        <v>317334.44</v>
      </c>
      <c r="F7" s="149">
        <v>18</v>
      </c>
      <c r="G7" s="313">
        <v>17082.28</v>
      </c>
      <c r="H7" s="140">
        <v>178</v>
      </c>
      <c r="I7" s="313">
        <v>113336.83</v>
      </c>
      <c r="J7" s="140" t="s">
        <v>476</v>
      </c>
      <c r="K7" s="313" t="s">
        <v>476</v>
      </c>
      <c r="L7" s="283">
        <v>531</v>
      </c>
    </row>
    <row r="8" spans="1:12">
      <c r="A8" s="129" t="s">
        <v>557</v>
      </c>
      <c r="B8" s="130" t="s">
        <v>271</v>
      </c>
      <c r="C8" s="131" t="s">
        <v>633</v>
      </c>
      <c r="D8" s="140">
        <v>1</v>
      </c>
      <c r="E8" s="313">
        <v>270.33999999999997</v>
      </c>
      <c r="F8" s="149">
        <v>57</v>
      </c>
      <c r="G8" s="313">
        <v>14880.55</v>
      </c>
      <c r="H8" s="140">
        <v>81</v>
      </c>
      <c r="I8" s="313">
        <v>25369.45</v>
      </c>
      <c r="J8" s="148" t="s">
        <v>476</v>
      </c>
      <c r="K8" s="313" t="s">
        <v>476</v>
      </c>
      <c r="L8" s="283">
        <v>139</v>
      </c>
    </row>
    <row r="9" spans="1:12">
      <c r="A9" s="129" t="s">
        <v>558</v>
      </c>
      <c r="B9" s="130" t="s">
        <v>273</v>
      </c>
      <c r="C9" s="131" t="s">
        <v>411</v>
      </c>
      <c r="D9" s="140">
        <v>361</v>
      </c>
      <c r="E9" s="313">
        <v>248813.53</v>
      </c>
      <c r="F9" s="149">
        <v>74</v>
      </c>
      <c r="G9" s="313">
        <v>49124.17</v>
      </c>
      <c r="H9" s="140">
        <v>254</v>
      </c>
      <c r="I9" s="313">
        <v>113571.02</v>
      </c>
      <c r="J9" s="140">
        <v>4</v>
      </c>
      <c r="K9" s="313">
        <v>3124.4</v>
      </c>
      <c r="L9" s="283">
        <v>693</v>
      </c>
    </row>
    <row r="10" spans="1:12">
      <c r="A10" s="129" t="s">
        <v>559</v>
      </c>
      <c r="B10" s="130" t="s">
        <v>439</v>
      </c>
      <c r="C10" s="131" t="s">
        <v>413</v>
      </c>
      <c r="D10" s="140">
        <v>1660</v>
      </c>
      <c r="E10" s="313">
        <v>621150.34</v>
      </c>
      <c r="F10" s="149">
        <v>329</v>
      </c>
      <c r="G10" s="313">
        <v>172439.71</v>
      </c>
      <c r="H10" s="140">
        <v>3</v>
      </c>
      <c r="I10" s="313">
        <v>403.62</v>
      </c>
      <c r="J10" s="140">
        <v>8</v>
      </c>
      <c r="K10" s="313">
        <v>1746.55</v>
      </c>
      <c r="L10" s="283">
        <v>2000</v>
      </c>
    </row>
    <row r="11" spans="1:12">
      <c r="A11" s="129" t="s">
        <v>560</v>
      </c>
      <c r="B11" s="130" t="s">
        <v>281</v>
      </c>
      <c r="C11" s="131" t="s">
        <v>394</v>
      </c>
      <c r="D11" s="140">
        <v>80</v>
      </c>
      <c r="E11" s="313">
        <v>77399.61</v>
      </c>
      <c r="F11" s="149">
        <v>3</v>
      </c>
      <c r="G11" s="313">
        <v>1864.05</v>
      </c>
      <c r="H11" s="140">
        <v>42</v>
      </c>
      <c r="I11" s="313">
        <v>32492.77</v>
      </c>
      <c r="J11" s="140" t="s">
        <v>476</v>
      </c>
      <c r="K11" s="313" t="s">
        <v>476</v>
      </c>
      <c r="L11" s="283">
        <v>125</v>
      </c>
    </row>
    <row r="12" spans="1:12">
      <c r="A12" s="129" t="s">
        <v>818</v>
      </c>
      <c r="B12" s="130" t="s">
        <v>311</v>
      </c>
      <c r="C12" s="131" t="s">
        <v>73</v>
      </c>
      <c r="D12" s="140">
        <v>93</v>
      </c>
      <c r="E12" s="313">
        <v>82379.31</v>
      </c>
      <c r="F12" s="149">
        <v>10</v>
      </c>
      <c r="G12" s="313">
        <v>5833.02</v>
      </c>
      <c r="H12" s="140">
        <v>83</v>
      </c>
      <c r="I12" s="313">
        <v>45196.74</v>
      </c>
      <c r="J12" s="140" t="s">
        <v>476</v>
      </c>
      <c r="K12" s="313" t="s">
        <v>476</v>
      </c>
      <c r="L12" s="283">
        <v>186</v>
      </c>
    </row>
    <row r="13" spans="1:12">
      <c r="A13" s="129" t="s">
        <v>815</v>
      </c>
      <c r="B13" s="130" t="s">
        <v>284</v>
      </c>
      <c r="C13" s="131" t="s">
        <v>395</v>
      </c>
      <c r="D13" s="140">
        <v>5</v>
      </c>
      <c r="E13" s="313">
        <v>4634.03</v>
      </c>
      <c r="F13" s="149">
        <v>2</v>
      </c>
      <c r="G13" s="313">
        <v>1176.08</v>
      </c>
      <c r="H13" s="140">
        <v>1</v>
      </c>
      <c r="I13" s="313">
        <v>753.74</v>
      </c>
      <c r="J13" s="140" t="s">
        <v>476</v>
      </c>
      <c r="K13" s="313" t="s">
        <v>476</v>
      </c>
      <c r="L13" s="283">
        <v>8</v>
      </c>
    </row>
    <row r="14" spans="1:12">
      <c r="A14" s="129" t="s">
        <v>816</v>
      </c>
      <c r="B14" s="130" t="s">
        <v>442</v>
      </c>
      <c r="C14" s="131" t="s">
        <v>549</v>
      </c>
      <c r="D14" s="140">
        <v>1</v>
      </c>
      <c r="E14" s="313">
        <v>732.46</v>
      </c>
      <c r="F14" s="149" t="s">
        <v>476</v>
      </c>
      <c r="G14" s="313" t="s">
        <v>476</v>
      </c>
      <c r="H14" s="140">
        <v>2</v>
      </c>
      <c r="I14" s="313">
        <v>1578.72</v>
      </c>
      <c r="J14" s="140" t="s">
        <v>476</v>
      </c>
      <c r="K14" s="313" t="s">
        <v>476</v>
      </c>
      <c r="L14" s="283">
        <v>3</v>
      </c>
    </row>
    <row r="15" spans="1:12">
      <c r="A15" s="129" t="s">
        <v>819</v>
      </c>
      <c r="B15" s="130" t="s">
        <v>431</v>
      </c>
      <c r="C15" s="131" t="s">
        <v>624</v>
      </c>
      <c r="D15" s="140">
        <v>1449</v>
      </c>
      <c r="E15" s="313">
        <v>228400.42</v>
      </c>
      <c r="F15" s="149">
        <v>133</v>
      </c>
      <c r="G15" s="313">
        <v>18381.23</v>
      </c>
      <c r="H15" s="140">
        <v>562</v>
      </c>
      <c r="I15" s="313">
        <v>61305.75</v>
      </c>
      <c r="J15" s="140" t="s">
        <v>476</v>
      </c>
      <c r="K15" s="313" t="s">
        <v>476</v>
      </c>
      <c r="L15" s="283">
        <v>2144</v>
      </c>
    </row>
    <row r="16" spans="1:12">
      <c r="A16" s="508" t="s">
        <v>649</v>
      </c>
      <c r="B16" s="294" t="s">
        <v>429</v>
      </c>
      <c r="C16" s="294" t="s">
        <v>671</v>
      </c>
      <c r="D16" s="509">
        <v>3</v>
      </c>
      <c r="E16" s="509">
        <v>1433.43</v>
      </c>
      <c r="F16" s="509" t="s">
        <v>476</v>
      </c>
      <c r="G16" s="344" t="s">
        <v>476</v>
      </c>
      <c r="H16" s="509" t="s">
        <v>476</v>
      </c>
      <c r="I16" s="344" t="s">
        <v>476</v>
      </c>
      <c r="J16" s="294" t="s">
        <v>476</v>
      </c>
      <c r="K16" s="294" t="s">
        <v>476</v>
      </c>
      <c r="L16" s="509">
        <v>3</v>
      </c>
    </row>
    <row r="17" spans="1:12">
      <c r="A17" s="508" t="s">
        <v>753</v>
      </c>
      <c r="B17" s="86" t="s">
        <v>312</v>
      </c>
      <c r="C17" s="86" t="s">
        <v>547</v>
      </c>
      <c r="D17" s="140">
        <v>442</v>
      </c>
      <c r="E17" s="140">
        <v>39107.730000000003</v>
      </c>
      <c r="F17" s="313" t="s">
        <v>476</v>
      </c>
      <c r="G17" s="87" t="s">
        <v>476</v>
      </c>
      <c r="H17" s="87">
        <v>184</v>
      </c>
      <c r="I17" s="87">
        <v>10820.49</v>
      </c>
      <c r="J17" s="87" t="s">
        <v>476</v>
      </c>
      <c r="K17" s="87" t="s">
        <v>476</v>
      </c>
      <c r="L17" s="87">
        <v>626</v>
      </c>
    </row>
    <row r="18" spans="1:12" s="444" customFormat="1">
      <c r="D18" s="445"/>
      <c r="E18" s="446"/>
      <c r="F18" s="445"/>
      <c r="G18" s="446"/>
      <c r="H18" s="445"/>
      <c r="I18" s="446"/>
      <c r="J18" s="445"/>
      <c r="K18" s="446"/>
      <c r="L18" s="445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2" sqref="A2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9.140625" customWidth="1"/>
  </cols>
  <sheetData>
    <row r="1" spans="1:4" ht="15.75">
      <c r="A1" s="516" t="s">
        <v>684</v>
      </c>
      <c r="B1" s="516"/>
      <c r="C1" s="516"/>
      <c r="D1" s="516"/>
    </row>
    <row r="2" spans="1:4">
      <c r="A2" s="50"/>
      <c r="B2" s="64"/>
      <c r="C2" s="64"/>
      <c r="D2" s="64"/>
    </row>
    <row r="3" spans="1:4" s="58" customFormat="1" ht="15.75">
      <c r="A3" s="104" t="s">
        <v>12</v>
      </c>
      <c r="B3" s="92" t="s">
        <v>1</v>
      </c>
      <c r="C3" s="92" t="s">
        <v>2</v>
      </c>
      <c r="D3" s="92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1">
        <v>1943636</v>
      </c>
      <c r="C5" s="21">
        <v>2091573055.21</v>
      </c>
      <c r="D5" s="21">
        <v>1076.1099999999999</v>
      </c>
    </row>
    <row r="6" spans="1:4">
      <c r="A6" s="5" t="s">
        <v>82</v>
      </c>
      <c r="B6" s="21">
        <v>27118</v>
      </c>
      <c r="C6" s="21">
        <v>9766265.3699999992</v>
      </c>
      <c r="D6" s="21">
        <v>360.14</v>
      </c>
    </row>
    <row r="7" spans="1:4">
      <c r="A7" s="54" t="s">
        <v>6</v>
      </c>
      <c r="B7" s="21">
        <v>389464</v>
      </c>
      <c r="C7" s="21">
        <v>251484995.22</v>
      </c>
      <c r="D7" s="21">
        <v>645.72</v>
      </c>
    </row>
    <row r="8" spans="1:4">
      <c r="A8" s="54" t="s">
        <v>48</v>
      </c>
      <c r="B8" s="21">
        <v>220175</v>
      </c>
      <c r="C8" s="21">
        <v>138258716.99000001</v>
      </c>
      <c r="D8" s="21">
        <v>627.95000000000005</v>
      </c>
    </row>
    <row r="9" spans="1:4">
      <c r="A9" s="54" t="s">
        <v>8</v>
      </c>
      <c r="B9" s="21">
        <v>6087</v>
      </c>
      <c r="C9" s="21">
        <v>2139690.3199999998</v>
      </c>
      <c r="D9" s="21">
        <v>351.52</v>
      </c>
    </row>
    <row r="10" spans="1:4" ht="15.75">
      <c r="A10" s="105" t="s">
        <v>11</v>
      </c>
      <c r="B10" s="102">
        <f>SUM(B5:B9)</f>
        <v>2586480</v>
      </c>
      <c r="C10" s="103">
        <f>SUM(C5:C9)</f>
        <v>2493222723.1100001</v>
      </c>
      <c r="D10" s="106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48"/>
  <sheetViews>
    <sheetView workbookViewId="0">
      <selection activeCell="K15" sqref="K15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1" s="2" customFormat="1" ht="15.75">
      <c r="A1" s="516" t="s">
        <v>685</v>
      </c>
      <c r="B1" s="516"/>
      <c r="C1" s="516"/>
      <c r="D1" s="516"/>
      <c r="E1" s="516"/>
      <c r="F1" s="516"/>
      <c r="G1" s="516"/>
      <c r="H1" s="516"/>
      <c r="I1" s="516"/>
    </row>
    <row r="2" spans="1:11">
      <c r="A2" s="50"/>
    </row>
    <row r="3" spans="1:11" s="58" customFormat="1" ht="15" customHeight="1">
      <c r="A3" s="517" t="s">
        <v>19</v>
      </c>
      <c r="B3" s="519" t="s">
        <v>5</v>
      </c>
      <c r="C3" s="519"/>
      <c r="D3" s="519" t="s">
        <v>6</v>
      </c>
      <c r="E3" s="519"/>
      <c r="F3" s="519" t="s">
        <v>20</v>
      </c>
      <c r="G3" s="519"/>
      <c r="H3" s="519" t="s">
        <v>21</v>
      </c>
      <c r="I3" s="519"/>
    </row>
    <row r="4" spans="1:11" s="58" customFormat="1" ht="15.75">
      <c r="A4" s="518"/>
      <c r="B4" s="94" t="s">
        <v>1</v>
      </c>
      <c r="C4" s="107" t="s">
        <v>22</v>
      </c>
      <c r="D4" s="94" t="s">
        <v>1</v>
      </c>
      <c r="E4" s="107" t="s">
        <v>22</v>
      </c>
      <c r="F4" s="94" t="s">
        <v>1</v>
      </c>
      <c r="G4" s="107" t="s">
        <v>22</v>
      </c>
      <c r="H4" s="94" t="s">
        <v>1</v>
      </c>
      <c r="I4" s="107" t="s">
        <v>22</v>
      </c>
    </row>
    <row r="5" spans="1:11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1" ht="15" customHeight="1">
      <c r="A6" s="19" t="s">
        <v>491</v>
      </c>
      <c r="B6" s="36">
        <v>617984</v>
      </c>
      <c r="C6" s="81">
        <v>370.72</v>
      </c>
      <c r="D6" s="36">
        <v>395237</v>
      </c>
      <c r="E6" s="81">
        <v>332.76</v>
      </c>
      <c r="F6" s="36">
        <v>144984</v>
      </c>
      <c r="G6" s="81">
        <v>385.85</v>
      </c>
      <c r="H6" s="36">
        <v>4679</v>
      </c>
      <c r="I6" s="81">
        <v>198.02</v>
      </c>
    </row>
    <row r="7" spans="1:11">
      <c r="A7" s="19" t="s">
        <v>492</v>
      </c>
      <c r="B7" s="36">
        <v>704197</v>
      </c>
      <c r="C7" s="81">
        <v>680.48</v>
      </c>
      <c r="D7" s="36">
        <v>157568</v>
      </c>
      <c r="E7" s="81">
        <v>717.71</v>
      </c>
      <c r="F7" s="36">
        <v>84605</v>
      </c>
      <c r="G7" s="81">
        <v>675.77</v>
      </c>
      <c r="H7" s="36">
        <v>4063</v>
      </c>
      <c r="I7" s="81">
        <v>785.32</v>
      </c>
    </row>
    <row r="8" spans="1:11">
      <c r="A8" s="19" t="s">
        <v>493</v>
      </c>
      <c r="B8" s="36">
        <v>506297</v>
      </c>
      <c r="C8" s="81">
        <v>1229.4100000000001</v>
      </c>
      <c r="D8" s="36">
        <v>39563</v>
      </c>
      <c r="E8" s="81">
        <v>1178.8800000000001</v>
      </c>
      <c r="F8" s="36">
        <v>22180</v>
      </c>
      <c r="G8" s="81">
        <v>1139.3499999999999</v>
      </c>
      <c r="H8" s="36">
        <v>1</v>
      </c>
      <c r="I8" s="81">
        <v>1205.3800000000001</v>
      </c>
    </row>
    <row r="9" spans="1:11">
      <c r="A9" s="19" t="s">
        <v>494</v>
      </c>
      <c r="B9" s="36">
        <v>143142</v>
      </c>
      <c r="C9" s="81">
        <v>1689.9</v>
      </c>
      <c r="D9" s="36">
        <v>3137</v>
      </c>
      <c r="E9" s="81">
        <v>1662.56</v>
      </c>
      <c r="F9" s="36">
        <v>3253</v>
      </c>
      <c r="G9" s="81">
        <v>1687.03</v>
      </c>
      <c r="H9" s="36">
        <v>0</v>
      </c>
      <c r="I9" s="81">
        <v>0</v>
      </c>
    </row>
    <row r="10" spans="1:11">
      <c r="A10" s="19" t="s">
        <v>495</v>
      </c>
      <c r="B10" s="36">
        <v>19584</v>
      </c>
      <c r="C10" s="81">
        <v>2080.87</v>
      </c>
      <c r="D10" s="36">
        <v>137</v>
      </c>
      <c r="E10" s="81">
        <v>2152.48</v>
      </c>
      <c r="F10" s="36">
        <v>331</v>
      </c>
      <c r="G10" s="81">
        <v>2125.64</v>
      </c>
      <c r="H10" s="36">
        <v>0</v>
      </c>
      <c r="I10" s="81">
        <v>0</v>
      </c>
    </row>
    <row r="11" spans="1:11" ht="15" customHeight="1">
      <c r="A11" s="19" t="s">
        <v>496</v>
      </c>
      <c r="B11" s="36">
        <v>48</v>
      </c>
      <c r="C11" s="81">
        <v>2711.4</v>
      </c>
      <c r="D11" s="36">
        <v>15</v>
      </c>
      <c r="E11" s="81">
        <v>3928.56</v>
      </c>
      <c r="F11" s="36">
        <v>55</v>
      </c>
      <c r="G11" s="81">
        <v>3204.13</v>
      </c>
      <c r="H11" s="36">
        <v>0</v>
      </c>
      <c r="I11" s="81">
        <v>0</v>
      </c>
    </row>
    <row r="12" spans="1:11" s="49" customFormat="1" ht="15.75">
      <c r="A12" s="108" t="s">
        <v>27</v>
      </c>
      <c r="B12" s="80">
        <f>SUM(B6:B11)</f>
        <v>1991252</v>
      </c>
      <c r="C12" s="109"/>
      <c r="D12" s="80">
        <f>SUM(D6:D11)</f>
        <v>595657</v>
      </c>
      <c r="E12" s="109"/>
      <c r="F12" s="80">
        <f>SUM(F6:F11)</f>
        <v>255408</v>
      </c>
      <c r="G12" s="109"/>
      <c r="H12" s="80">
        <f>SUM(H6:H11)</f>
        <v>8743</v>
      </c>
      <c r="I12" s="109"/>
      <c r="J12" s="61"/>
    </row>
    <row r="13" spans="1:11" ht="15" customHeight="1">
      <c r="A13" s="121" t="s">
        <v>28</v>
      </c>
      <c r="B13" s="38"/>
      <c r="C13" s="82"/>
      <c r="D13" s="38"/>
      <c r="E13" s="82"/>
      <c r="F13" s="38"/>
      <c r="G13" s="82"/>
      <c r="H13" s="38"/>
      <c r="I13" s="82"/>
      <c r="J13" s="11"/>
    </row>
    <row r="14" spans="1:11">
      <c r="A14" s="19" t="s">
        <v>497</v>
      </c>
      <c r="B14" s="36">
        <v>57330</v>
      </c>
      <c r="C14" s="81">
        <v>78.09</v>
      </c>
      <c r="D14" s="36">
        <v>117706</v>
      </c>
      <c r="E14" s="81">
        <v>72.680000000000007</v>
      </c>
      <c r="F14" s="36">
        <v>15867</v>
      </c>
      <c r="G14" s="81">
        <v>72.349999999999994</v>
      </c>
      <c r="H14" s="36">
        <v>0</v>
      </c>
      <c r="I14" s="81">
        <v>0</v>
      </c>
      <c r="J14" s="11"/>
    </row>
    <row r="15" spans="1:11" ht="15" customHeight="1">
      <c r="A15" s="19" t="s">
        <v>498</v>
      </c>
      <c r="B15" s="36">
        <v>525344</v>
      </c>
      <c r="C15" s="81">
        <v>158.69</v>
      </c>
      <c r="D15" s="36">
        <v>124060</v>
      </c>
      <c r="E15" s="81">
        <v>144.99</v>
      </c>
      <c r="F15" s="36">
        <v>46486</v>
      </c>
      <c r="G15" s="81">
        <v>146.74</v>
      </c>
      <c r="H15" s="36">
        <v>0</v>
      </c>
      <c r="I15" s="81">
        <v>0</v>
      </c>
      <c r="J15" s="11"/>
      <c r="K15" s="293"/>
    </row>
    <row r="16" spans="1:11" ht="15" customHeight="1">
      <c r="A16" s="19" t="s">
        <v>499</v>
      </c>
      <c r="B16" s="36">
        <v>270532</v>
      </c>
      <c r="C16" s="81">
        <v>228.99</v>
      </c>
      <c r="D16" s="36">
        <v>13557</v>
      </c>
      <c r="E16" s="81">
        <v>227.26</v>
      </c>
      <c r="F16" s="36">
        <v>10162</v>
      </c>
      <c r="G16" s="81">
        <v>230.88</v>
      </c>
      <c r="H16" s="36">
        <v>0</v>
      </c>
      <c r="I16" s="81">
        <v>0</v>
      </c>
      <c r="J16" s="11"/>
    </row>
    <row r="17" spans="1:10">
      <c r="A17" s="19" t="s">
        <v>500</v>
      </c>
      <c r="B17" s="36">
        <v>36399</v>
      </c>
      <c r="C17" s="81">
        <v>342.41</v>
      </c>
      <c r="D17" s="36">
        <v>1139</v>
      </c>
      <c r="E17" s="81">
        <v>342.52</v>
      </c>
      <c r="F17" s="36">
        <v>1094</v>
      </c>
      <c r="G17" s="81">
        <v>340.53</v>
      </c>
      <c r="H17" s="36">
        <v>0</v>
      </c>
      <c r="I17" s="81">
        <v>0</v>
      </c>
      <c r="J17" s="11"/>
    </row>
    <row r="18" spans="1:10">
      <c r="A18" s="19" t="s">
        <v>501</v>
      </c>
      <c r="B18" s="36">
        <v>9274</v>
      </c>
      <c r="C18" s="81">
        <v>432.69</v>
      </c>
      <c r="D18" s="36">
        <v>352</v>
      </c>
      <c r="E18" s="81">
        <v>439.48</v>
      </c>
      <c r="F18" s="36">
        <v>342</v>
      </c>
      <c r="G18" s="81">
        <v>443.37</v>
      </c>
      <c r="H18" s="36">
        <v>0</v>
      </c>
      <c r="I18" s="81">
        <v>0</v>
      </c>
    </row>
    <row r="19" spans="1:10" s="64" customFormat="1">
      <c r="A19" s="120" t="s">
        <v>502</v>
      </c>
      <c r="B19" s="36">
        <v>7759</v>
      </c>
      <c r="C19" s="81">
        <v>626.69000000000005</v>
      </c>
      <c r="D19" s="36">
        <v>245</v>
      </c>
      <c r="E19" s="81">
        <v>596.80999999999995</v>
      </c>
      <c r="F19" s="36">
        <v>161</v>
      </c>
      <c r="G19" s="81">
        <v>586.85</v>
      </c>
      <c r="H19" s="36">
        <v>0</v>
      </c>
      <c r="I19" s="81">
        <v>0</v>
      </c>
    </row>
    <row r="20" spans="1:10" s="64" customFormat="1">
      <c r="A20" s="19" t="s">
        <v>503</v>
      </c>
      <c r="B20" s="36">
        <v>113</v>
      </c>
      <c r="C20" s="81">
        <v>1135.6600000000001</v>
      </c>
      <c r="D20" s="36">
        <v>0</v>
      </c>
      <c r="E20" s="81">
        <v>0</v>
      </c>
      <c r="F20" s="36">
        <v>0</v>
      </c>
      <c r="G20" s="81">
        <v>0</v>
      </c>
      <c r="H20" s="36">
        <v>0</v>
      </c>
      <c r="I20" s="81">
        <v>0</v>
      </c>
    </row>
    <row r="21" spans="1:10" ht="15" customHeight="1">
      <c r="A21" s="19" t="s">
        <v>504</v>
      </c>
      <c r="B21" s="36">
        <v>2</v>
      </c>
      <c r="C21" s="81">
        <v>1675.22</v>
      </c>
      <c r="D21" s="36">
        <v>0</v>
      </c>
      <c r="E21" s="81">
        <v>0</v>
      </c>
      <c r="F21" s="36">
        <v>0</v>
      </c>
      <c r="G21" s="81">
        <v>0</v>
      </c>
      <c r="H21" s="36">
        <v>0</v>
      </c>
      <c r="I21" s="81">
        <v>0</v>
      </c>
    </row>
    <row r="22" spans="1:10" s="64" customFormat="1" ht="15" customHeight="1">
      <c r="A22" s="19" t="s">
        <v>505</v>
      </c>
      <c r="B22" s="36">
        <v>0</v>
      </c>
      <c r="C22" s="81">
        <v>0</v>
      </c>
      <c r="D22" s="36">
        <v>0</v>
      </c>
      <c r="E22" s="81">
        <v>0</v>
      </c>
      <c r="F22" s="36">
        <v>0</v>
      </c>
      <c r="G22" s="81">
        <v>0</v>
      </c>
      <c r="H22" s="36">
        <v>0</v>
      </c>
      <c r="I22" s="81">
        <v>0</v>
      </c>
    </row>
    <row r="23" spans="1:10" s="64" customFormat="1" ht="15" customHeight="1">
      <c r="A23" s="19" t="s">
        <v>496</v>
      </c>
      <c r="B23" s="36">
        <v>0</v>
      </c>
      <c r="C23" s="81">
        <v>0</v>
      </c>
      <c r="D23" s="36">
        <v>0</v>
      </c>
      <c r="E23" s="81">
        <v>0</v>
      </c>
      <c r="F23" s="36">
        <v>0</v>
      </c>
      <c r="G23" s="81">
        <v>0</v>
      </c>
      <c r="H23" s="36">
        <v>0</v>
      </c>
      <c r="I23" s="81">
        <v>0</v>
      </c>
    </row>
    <row r="24" spans="1:10" s="49" customFormat="1" ht="15.75">
      <c r="A24" s="108" t="s">
        <v>29</v>
      </c>
      <c r="B24" s="80">
        <f>SUM(B14:B23)</f>
        <v>906753</v>
      </c>
      <c r="C24" s="109"/>
      <c r="D24" s="80">
        <f>SUM(D14:D23)</f>
        <v>257059</v>
      </c>
      <c r="E24" s="109"/>
      <c r="F24" s="80">
        <f>SUM(F14:F23)</f>
        <v>74112</v>
      </c>
      <c r="G24" s="109"/>
      <c r="H24" s="80">
        <f>SUM(H14:H23)</f>
        <v>0</v>
      </c>
      <c r="I24" s="109"/>
    </row>
    <row r="25" spans="1:10">
      <c r="A25" s="10" t="s">
        <v>488</v>
      </c>
      <c r="B25" s="38"/>
      <c r="C25" s="82"/>
      <c r="D25" s="38"/>
      <c r="E25" s="82"/>
      <c r="F25" s="38"/>
      <c r="G25" s="82"/>
      <c r="H25" s="38"/>
      <c r="I25" s="82"/>
    </row>
    <row r="26" spans="1:10">
      <c r="A26" s="19" t="s">
        <v>497</v>
      </c>
      <c r="B26" s="36">
        <v>183501</v>
      </c>
      <c r="C26" s="81">
        <v>72.22</v>
      </c>
      <c r="D26" s="36">
        <v>52132</v>
      </c>
      <c r="E26" s="81">
        <v>46.58</v>
      </c>
      <c r="F26" s="36">
        <v>13</v>
      </c>
      <c r="G26" s="81">
        <v>57.01</v>
      </c>
      <c r="H26" s="36">
        <v>0</v>
      </c>
      <c r="I26" s="81">
        <v>0</v>
      </c>
    </row>
    <row r="27" spans="1:10" ht="15" customHeight="1">
      <c r="A27" s="19" t="s">
        <v>498</v>
      </c>
      <c r="B27" s="36">
        <v>138214</v>
      </c>
      <c r="C27" s="81">
        <v>125.15</v>
      </c>
      <c r="D27" s="36">
        <v>12884</v>
      </c>
      <c r="E27" s="81">
        <v>135.27000000000001</v>
      </c>
      <c r="F27" s="36">
        <v>9</v>
      </c>
      <c r="G27" s="81">
        <v>157.94</v>
      </c>
      <c r="H27" s="36">
        <v>0</v>
      </c>
      <c r="I27" s="81">
        <v>0</v>
      </c>
    </row>
    <row r="28" spans="1:10">
      <c r="A28" s="19" t="s">
        <v>499</v>
      </c>
      <c r="B28" s="36">
        <v>17379</v>
      </c>
      <c r="C28" s="81">
        <v>244.69</v>
      </c>
      <c r="D28" s="36">
        <v>1405</v>
      </c>
      <c r="E28" s="81">
        <v>245.63</v>
      </c>
      <c r="F28" s="36">
        <v>19</v>
      </c>
      <c r="G28" s="81">
        <v>244.81</v>
      </c>
      <c r="H28" s="36">
        <v>0</v>
      </c>
      <c r="I28" s="81">
        <v>0</v>
      </c>
    </row>
    <row r="29" spans="1:10" ht="15" customHeight="1">
      <c r="A29" s="19" t="s">
        <v>500</v>
      </c>
      <c r="B29" s="36">
        <v>1562</v>
      </c>
      <c r="C29" s="81">
        <v>320.33</v>
      </c>
      <c r="D29" s="36">
        <v>162</v>
      </c>
      <c r="E29" s="81">
        <v>317.92</v>
      </c>
      <c r="F29" s="36">
        <v>10</v>
      </c>
      <c r="G29" s="81">
        <v>306.08999999999997</v>
      </c>
      <c r="H29" s="36">
        <v>0</v>
      </c>
      <c r="I29" s="81">
        <v>0</v>
      </c>
    </row>
    <row r="30" spans="1:10" ht="15" customHeight="1">
      <c r="A30" s="19" t="s">
        <v>501</v>
      </c>
      <c r="B30" s="36">
        <v>7</v>
      </c>
      <c r="C30" s="81">
        <v>435.78</v>
      </c>
      <c r="D30" s="36">
        <v>2</v>
      </c>
      <c r="E30" s="81">
        <v>443.97</v>
      </c>
      <c r="F30" s="36">
        <v>0</v>
      </c>
      <c r="G30" s="81">
        <v>0</v>
      </c>
      <c r="H30" s="36">
        <v>0</v>
      </c>
      <c r="I30" s="81">
        <v>0</v>
      </c>
    </row>
    <row r="31" spans="1:10" ht="15" customHeight="1">
      <c r="A31" s="120" t="s">
        <v>502</v>
      </c>
      <c r="B31" s="36">
        <v>7</v>
      </c>
      <c r="C31" s="81">
        <v>576.44000000000005</v>
      </c>
      <c r="D31" s="36">
        <v>0</v>
      </c>
      <c r="E31" s="81">
        <v>0</v>
      </c>
      <c r="F31" s="36">
        <v>0</v>
      </c>
      <c r="G31" s="81">
        <v>0</v>
      </c>
      <c r="H31" s="36">
        <v>0</v>
      </c>
      <c r="I31" s="81">
        <v>0</v>
      </c>
    </row>
    <row r="32" spans="1:10" s="49" customFormat="1" ht="15.75">
      <c r="A32" s="19" t="s">
        <v>503</v>
      </c>
      <c r="B32" s="36">
        <v>0</v>
      </c>
      <c r="C32" s="81">
        <v>0</v>
      </c>
      <c r="D32" s="36">
        <v>0</v>
      </c>
      <c r="E32" s="81">
        <v>0</v>
      </c>
      <c r="F32" s="36">
        <v>0</v>
      </c>
      <c r="G32" s="81">
        <v>0</v>
      </c>
      <c r="H32" s="36">
        <v>0</v>
      </c>
      <c r="I32" s="81">
        <v>0</v>
      </c>
    </row>
    <row r="33" spans="1:9">
      <c r="A33" s="19" t="s">
        <v>504</v>
      </c>
      <c r="B33" s="36">
        <v>0</v>
      </c>
      <c r="C33" s="81">
        <v>0</v>
      </c>
      <c r="D33" s="36">
        <v>0</v>
      </c>
      <c r="E33" s="81">
        <v>0</v>
      </c>
      <c r="F33" s="36">
        <v>0</v>
      </c>
      <c r="G33" s="81">
        <v>0</v>
      </c>
      <c r="H33" s="36">
        <v>0</v>
      </c>
      <c r="I33" s="81">
        <v>0</v>
      </c>
    </row>
    <row r="34" spans="1:9">
      <c r="A34" s="19" t="s">
        <v>505</v>
      </c>
      <c r="B34" s="36">
        <v>0</v>
      </c>
      <c r="C34" s="81">
        <v>0</v>
      </c>
      <c r="D34" s="36">
        <v>0</v>
      </c>
      <c r="E34" s="81">
        <v>0</v>
      </c>
      <c r="F34" s="36">
        <v>0</v>
      </c>
      <c r="G34" s="81">
        <v>0</v>
      </c>
      <c r="H34" s="36">
        <v>0</v>
      </c>
      <c r="I34" s="81">
        <v>0</v>
      </c>
    </row>
    <row r="35" spans="1:9">
      <c r="A35" s="19" t="s">
        <v>496</v>
      </c>
      <c r="B35" s="36">
        <v>0</v>
      </c>
      <c r="C35" s="81">
        <v>0</v>
      </c>
      <c r="D35" s="36">
        <v>0</v>
      </c>
      <c r="E35" s="81">
        <v>0</v>
      </c>
      <c r="F35" s="36">
        <v>0</v>
      </c>
      <c r="G35" s="81">
        <v>0</v>
      </c>
      <c r="H35" s="36">
        <v>0</v>
      </c>
      <c r="I35" s="81">
        <v>0</v>
      </c>
    </row>
    <row r="36" spans="1:9" s="64" customFormat="1" ht="15.75">
      <c r="A36" s="108" t="s">
        <v>489</v>
      </c>
      <c r="B36" s="80">
        <f>SUM(B26:B35)</f>
        <v>340670</v>
      </c>
      <c r="C36" s="109"/>
      <c r="D36" s="80">
        <f>SUM(D26:D35)</f>
        <v>66585</v>
      </c>
      <c r="E36" s="109"/>
      <c r="F36" s="80">
        <f>SUM(F26:F35)</f>
        <v>51</v>
      </c>
      <c r="G36" s="109"/>
      <c r="H36" s="80">
        <f>SUM(H26:H35)</f>
        <v>0</v>
      </c>
      <c r="I36" s="109"/>
    </row>
    <row r="37" spans="1:9">
      <c r="A37" s="10" t="s">
        <v>30</v>
      </c>
      <c r="B37" s="40"/>
      <c r="C37" s="82"/>
      <c r="D37" s="38"/>
      <c r="E37" s="82"/>
      <c r="F37" s="38"/>
      <c r="G37" s="82"/>
      <c r="H37" s="38"/>
      <c r="I37" s="82"/>
    </row>
    <row r="38" spans="1:9">
      <c r="A38" s="19" t="s">
        <v>491</v>
      </c>
      <c r="B38" s="39">
        <v>0</v>
      </c>
      <c r="C38" s="81">
        <v>0</v>
      </c>
      <c r="D38" s="39">
        <v>0</v>
      </c>
      <c r="E38" s="81">
        <v>0</v>
      </c>
      <c r="F38" s="39">
        <v>0</v>
      </c>
      <c r="G38" s="81">
        <v>0</v>
      </c>
      <c r="H38" s="39">
        <v>0</v>
      </c>
      <c r="I38" s="81">
        <v>0</v>
      </c>
    </row>
    <row r="39" spans="1:9">
      <c r="A39" s="19" t="s">
        <v>492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493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494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495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496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108" t="s">
        <v>31</v>
      </c>
      <c r="B44" s="110">
        <f>SUM(B38:B43)</f>
        <v>0</v>
      </c>
      <c r="C44" s="109"/>
      <c r="D44" s="80">
        <f>SUM(D38:D43)</f>
        <v>0</v>
      </c>
      <c r="E44" s="109"/>
      <c r="F44" s="80">
        <f>SUM(F38:F43)</f>
        <v>0</v>
      </c>
      <c r="G44" s="109"/>
      <c r="H44" s="80">
        <f>SUM(H38:H43)</f>
        <v>0</v>
      </c>
      <c r="I44" s="109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P42"/>
  <sheetViews>
    <sheetView workbookViewId="0">
      <selection activeCell="A29" sqref="A29"/>
    </sheetView>
  </sheetViews>
  <sheetFormatPr defaultRowHeight="15"/>
  <cols>
    <col min="1" max="1" width="9.42578125" style="422" customWidth="1"/>
    <col min="2" max="2" width="17.85546875" style="314" bestFit="1" customWidth="1"/>
    <col min="3" max="3" width="9.140625" style="314" bestFit="1" customWidth="1"/>
    <col min="4" max="4" width="18.85546875" style="314" bestFit="1" customWidth="1"/>
    <col min="5" max="5" width="8.85546875" style="314" bestFit="1" customWidth="1"/>
    <col min="6" max="6" width="8.42578125" style="314" bestFit="1" customWidth="1"/>
    <col min="7" max="7" width="20.140625" style="314" bestFit="1" customWidth="1"/>
    <col min="8" max="8" width="10.140625" style="314" bestFit="1" customWidth="1"/>
    <col min="9" max="9" width="8.42578125" style="314" bestFit="1" customWidth="1"/>
    <col min="10" max="10" width="20.28515625" style="314" bestFit="1" customWidth="1"/>
    <col min="11" max="11" width="11" style="314" bestFit="1" customWidth="1"/>
    <col min="12" max="12" width="8.42578125" style="314" bestFit="1" customWidth="1"/>
    <col min="13" max="13" width="20.42578125" style="314" bestFit="1" customWidth="1"/>
    <col min="14" max="14" width="10.42578125" style="314" bestFit="1" customWidth="1"/>
    <col min="15" max="15" width="15.42578125" style="314" customWidth="1"/>
    <col min="16" max="16" width="18.5703125" style="314" customWidth="1"/>
    <col min="17" max="16384" width="9.140625" style="314"/>
  </cols>
  <sheetData>
    <row r="1" spans="1:16" ht="15.75">
      <c r="A1" s="516" t="s">
        <v>771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</row>
    <row r="2" spans="1:16" ht="16.5" thickBot="1">
      <c r="A2" s="408"/>
      <c r="B2" s="392"/>
      <c r="C2" s="392"/>
      <c r="D2" s="392"/>
      <c r="E2" s="392"/>
      <c r="F2" s="392"/>
      <c r="G2" s="392"/>
      <c r="H2" s="392"/>
      <c r="I2" s="392"/>
      <c r="J2" s="392"/>
    </row>
    <row r="3" spans="1:16" ht="15.75">
      <c r="A3" s="409"/>
      <c r="B3" s="522" t="s">
        <v>641</v>
      </c>
      <c r="C3" s="520" t="s">
        <v>5</v>
      </c>
      <c r="D3" s="520"/>
      <c r="E3" s="520"/>
      <c r="F3" s="520" t="s">
        <v>6</v>
      </c>
      <c r="G3" s="520"/>
      <c r="H3" s="520"/>
      <c r="I3" s="520" t="s">
        <v>20</v>
      </c>
      <c r="J3" s="520"/>
      <c r="K3" s="520"/>
      <c r="L3" s="520" t="s">
        <v>21</v>
      </c>
      <c r="M3" s="520"/>
      <c r="N3" s="520"/>
      <c r="O3" s="520" t="s">
        <v>639</v>
      </c>
      <c r="P3" s="521"/>
    </row>
    <row r="4" spans="1:16" ht="32.25" customHeight="1" thickBot="1">
      <c r="A4" s="410"/>
      <c r="B4" s="523"/>
      <c r="C4" s="411" t="s">
        <v>1</v>
      </c>
      <c r="D4" s="412" t="s">
        <v>2</v>
      </c>
      <c r="E4" s="413" t="s">
        <v>22</v>
      </c>
      <c r="F4" s="411" t="s">
        <v>1</v>
      </c>
      <c r="G4" s="412" t="s">
        <v>2</v>
      </c>
      <c r="H4" s="413" t="s">
        <v>22</v>
      </c>
      <c r="I4" s="411" t="s">
        <v>1</v>
      </c>
      <c r="J4" s="412" t="s">
        <v>2</v>
      </c>
      <c r="K4" s="413" t="s">
        <v>22</v>
      </c>
      <c r="L4" s="411" t="s">
        <v>1</v>
      </c>
      <c r="M4" s="412" t="s">
        <v>2</v>
      </c>
      <c r="N4" s="413" t="s">
        <v>22</v>
      </c>
      <c r="O4" s="113" t="s">
        <v>548</v>
      </c>
      <c r="P4" s="414" t="s">
        <v>638</v>
      </c>
    </row>
    <row r="5" spans="1:16">
      <c r="A5" s="415">
        <v>21000</v>
      </c>
      <c r="B5" s="416" t="s">
        <v>567</v>
      </c>
      <c r="C5" s="425" t="s">
        <v>710</v>
      </c>
      <c r="D5" s="426" t="s">
        <v>711</v>
      </c>
      <c r="E5" s="311" t="s">
        <v>712</v>
      </c>
      <c r="F5" s="425" t="s">
        <v>713</v>
      </c>
      <c r="G5" s="426" t="s">
        <v>714</v>
      </c>
      <c r="H5" s="311" t="s">
        <v>715</v>
      </c>
      <c r="I5" s="425" t="s">
        <v>716</v>
      </c>
      <c r="J5" s="426" t="s">
        <v>717</v>
      </c>
      <c r="K5" s="311" t="s">
        <v>718</v>
      </c>
      <c r="L5" s="425" t="s">
        <v>719</v>
      </c>
      <c r="M5" s="426" t="s">
        <v>720</v>
      </c>
      <c r="N5" s="311" t="s">
        <v>721</v>
      </c>
      <c r="O5" s="423" t="s">
        <v>722</v>
      </c>
      <c r="P5" s="424" t="s">
        <v>723</v>
      </c>
    </row>
    <row r="6" spans="1:16">
      <c r="A6" s="418" t="s">
        <v>271</v>
      </c>
      <c r="B6" s="289" t="s">
        <v>633</v>
      </c>
      <c r="C6" s="312" t="s">
        <v>724</v>
      </c>
      <c r="D6" s="23" t="s">
        <v>725</v>
      </c>
      <c r="E6" s="312" t="s">
        <v>726</v>
      </c>
      <c r="F6" s="22" t="s">
        <v>727</v>
      </c>
      <c r="G6" s="23" t="s">
        <v>728</v>
      </c>
      <c r="H6" s="312" t="s">
        <v>729</v>
      </c>
      <c r="I6" s="22" t="s">
        <v>730</v>
      </c>
      <c r="J6" s="23" t="s">
        <v>731</v>
      </c>
      <c r="K6" s="312" t="s">
        <v>732</v>
      </c>
      <c r="L6" s="37"/>
      <c r="M6" s="37"/>
      <c r="N6" s="37"/>
      <c r="O6" s="435" t="s">
        <v>733</v>
      </c>
      <c r="P6" s="437" t="s">
        <v>734</v>
      </c>
    </row>
    <row r="7" spans="1:16">
      <c r="A7" s="418" t="s">
        <v>442</v>
      </c>
      <c r="B7" s="289" t="s">
        <v>416</v>
      </c>
      <c r="C7" s="22" t="s">
        <v>735</v>
      </c>
      <c r="D7" s="23" t="s">
        <v>736</v>
      </c>
      <c r="E7" s="23" t="s">
        <v>737</v>
      </c>
      <c r="F7" s="22" t="s">
        <v>738</v>
      </c>
      <c r="G7" s="23" t="s">
        <v>739</v>
      </c>
      <c r="H7" s="312" t="s">
        <v>740</v>
      </c>
      <c r="I7" s="312" t="s">
        <v>741</v>
      </c>
      <c r="J7" s="23" t="s">
        <v>742</v>
      </c>
      <c r="K7" s="23" t="s">
        <v>743</v>
      </c>
      <c r="L7" s="37"/>
      <c r="M7" s="37"/>
      <c r="N7" s="37"/>
      <c r="O7" s="435" t="s">
        <v>744</v>
      </c>
      <c r="P7" s="437" t="s">
        <v>745</v>
      </c>
    </row>
    <row r="8" spans="1:16">
      <c r="A8" s="418" t="s">
        <v>439</v>
      </c>
      <c r="B8" s="289" t="s">
        <v>413</v>
      </c>
      <c r="C8" s="22" t="s">
        <v>746</v>
      </c>
      <c r="D8" s="23" t="s">
        <v>747</v>
      </c>
      <c r="E8" s="312" t="s">
        <v>667</v>
      </c>
      <c r="F8" s="37"/>
      <c r="G8" s="37"/>
      <c r="H8" s="37"/>
      <c r="I8" s="37"/>
      <c r="J8" s="37"/>
      <c r="K8" s="37"/>
      <c r="L8" s="312" t="s">
        <v>748</v>
      </c>
      <c r="M8" s="23" t="s">
        <v>749</v>
      </c>
      <c r="N8" s="312" t="s">
        <v>750</v>
      </c>
      <c r="O8" s="435" t="s">
        <v>751</v>
      </c>
      <c r="P8" s="437" t="s">
        <v>752</v>
      </c>
    </row>
    <row r="9" spans="1:16" s="449" customFormat="1">
      <c r="A9" s="488" t="s">
        <v>431</v>
      </c>
      <c r="B9" s="289" t="s">
        <v>598</v>
      </c>
      <c r="C9" s="443" t="s">
        <v>753</v>
      </c>
      <c r="D9" s="23" t="s">
        <v>754</v>
      </c>
      <c r="E9" s="443" t="s">
        <v>755</v>
      </c>
      <c r="F9" s="37" t="s">
        <v>558</v>
      </c>
      <c r="G9" s="37" t="s">
        <v>756</v>
      </c>
      <c r="H9" s="37" t="s">
        <v>757</v>
      </c>
      <c r="I9" s="37"/>
      <c r="J9" s="37"/>
      <c r="K9" s="37"/>
      <c r="L9" s="443"/>
      <c r="M9" s="23"/>
      <c r="N9" s="443"/>
      <c r="O9" s="435" t="s">
        <v>758</v>
      </c>
      <c r="P9" s="489" t="s">
        <v>759</v>
      </c>
    </row>
    <row r="10" spans="1:16">
      <c r="A10" s="488" t="s">
        <v>434</v>
      </c>
      <c r="B10" s="289" t="s">
        <v>408</v>
      </c>
      <c r="C10" s="37" t="s">
        <v>558</v>
      </c>
      <c r="D10" s="37" t="s">
        <v>656</v>
      </c>
      <c r="E10" s="37" t="s">
        <v>657</v>
      </c>
      <c r="F10" s="37"/>
      <c r="G10" s="37"/>
      <c r="H10" s="37"/>
      <c r="I10" s="37"/>
      <c r="J10" s="37"/>
      <c r="K10" s="37"/>
      <c r="L10" s="37" t="s">
        <v>555</v>
      </c>
      <c r="M10" s="37" t="s">
        <v>643</v>
      </c>
      <c r="N10" s="37" t="s">
        <v>644</v>
      </c>
      <c r="O10" s="490" t="s">
        <v>560</v>
      </c>
      <c r="P10" s="490" t="s">
        <v>658</v>
      </c>
    </row>
    <row r="11" spans="1:16">
      <c r="A11" s="488" t="s">
        <v>305</v>
      </c>
      <c r="B11" s="289" t="s">
        <v>588</v>
      </c>
      <c r="C11" s="37" t="s">
        <v>760</v>
      </c>
      <c r="D11" s="37" t="s">
        <v>761</v>
      </c>
      <c r="E11" s="37" t="s">
        <v>762</v>
      </c>
      <c r="F11" s="37"/>
      <c r="G11" s="37"/>
      <c r="H11" s="37"/>
      <c r="I11" s="37"/>
      <c r="J11" s="37"/>
      <c r="K11" s="37"/>
      <c r="L11" s="37"/>
      <c r="M11" s="37"/>
      <c r="N11" s="37"/>
      <c r="O11" s="490" t="s">
        <v>760</v>
      </c>
      <c r="P11" s="490" t="s">
        <v>761</v>
      </c>
    </row>
    <row r="12" spans="1:16">
      <c r="A12" s="488" t="s">
        <v>435</v>
      </c>
      <c r="B12" s="289" t="s">
        <v>410</v>
      </c>
      <c r="C12" s="37" t="s">
        <v>763</v>
      </c>
      <c r="D12" s="37" t="s">
        <v>764</v>
      </c>
      <c r="E12" s="37" t="s">
        <v>765</v>
      </c>
      <c r="F12" s="37" t="s">
        <v>766</v>
      </c>
      <c r="G12" s="37" t="s">
        <v>767</v>
      </c>
      <c r="H12" s="37" t="s">
        <v>768</v>
      </c>
      <c r="I12" s="37"/>
      <c r="J12" s="37"/>
      <c r="K12" s="37"/>
      <c r="L12" s="37"/>
      <c r="M12" s="37"/>
      <c r="N12" s="37"/>
      <c r="O12" s="490" t="s">
        <v>769</v>
      </c>
      <c r="P12" s="490" t="s">
        <v>770</v>
      </c>
    </row>
    <row r="16" spans="1:16" ht="15" customHeight="1">
      <c r="A16" s="516" t="s">
        <v>802</v>
      </c>
      <c r="B16" s="516"/>
      <c r="C16" s="516"/>
      <c r="D16" s="516"/>
      <c r="E16" s="516"/>
      <c r="F16" s="516"/>
      <c r="G16" s="516"/>
      <c r="H16" s="516"/>
      <c r="I16" s="516"/>
      <c r="J16" s="516"/>
      <c r="K16" s="516"/>
      <c r="L16" s="516"/>
      <c r="M16" s="516"/>
      <c r="N16" s="516"/>
      <c r="O16" s="516"/>
      <c r="P16" s="516"/>
    </row>
    <row r="17" spans="1:16" ht="16.5" thickBot="1">
      <c r="A17" s="408"/>
      <c r="B17" s="392"/>
      <c r="C17" s="392"/>
      <c r="D17" s="392"/>
      <c r="E17" s="392"/>
      <c r="F17" s="392"/>
      <c r="G17" s="392"/>
      <c r="H17" s="392"/>
      <c r="I17" s="392"/>
      <c r="J17" s="392"/>
    </row>
    <row r="18" spans="1:16" ht="15.75">
      <c r="A18" s="409"/>
      <c r="B18" s="522" t="s">
        <v>641</v>
      </c>
      <c r="C18" s="520" t="s">
        <v>5</v>
      </c>
      <c r="D18" s="520"/>
      <c r="E18" s="520"/>
      <c r="F18" s="520" t="s">
        <v>6</v>
      </c>
      <c r="G18" s="520"/>
      <c r="H18" s="520"/>
      <c r="I18" s="520" t="s">
        <v>20</v>
      </c>
      <c r="J18" s="520"/>
      <c r="K18" s="520"/>
      <c r="L18" s="520" t="s">
        <v>21</v>
      </c>
      <c r="M18" s="520"/>
      <c r="N18" s="520"/>
      <c r="O18" s="520" t="s">
        <v>639</v>
      </c>
      <c r="P18" s="521"/>
    </row>
    <row r="19" spans="1:16" ht="32.25" thickBot="1">
      <c r="A19" s="410"/>
      <c r="B19" s="523"/>
      <c r="C19" s="411" t="s">
        <v>1</v>
      </c>
      <c r="D19" s="412" t="s">
        <v>2</v>
      </c>
      <c r="E19" s="413" t="s">
        <v>22</v>
      </c>
      <c r="F19" s="411" t="s">
        <v>1</v>
      </c>
      <c r="G19" s="412" t="s">
        <v>2</v>
      </c>
      <c r="H19" s="413" t="s">
        <v>22</v>
      </c>
      <c r="I19" s="411" t="s">
        <v>1</v>
      </c>
      <c r="J19" s="412" t="s">
        <v>2</v>
      </c>
      <c r="K19" s="413" t="s">
        <v>22</v>
      </c>
      <c r="L19" s="411" t="s">
        <v>1</v>
      </c>
      <c r="M19" s="412" t="s">
        <v>2</v>
      </c>
      <c r="N19" s="413" t="s">
        <v>22</v>
      </c>
      <c r="O19" s="113" t="s">
        <v>548</v>
      </c>
      <c r="P19" s="414" t="s">
        <v>638</v>
      </c>
    </row>
    <row r="20" spans="1:16">
      <c r="A20" s="415"/>
      <c r="B20" s="416" t="s">
        <v>624</v>
      </c>
      <c r="C20" s="425" t="s">
        <v>772</v>
      </c>
      <c r="D20" s="426" t="s">
        <v>773</v>
      </c>
      <c r="E20" s="311" t="s">
        <v>774</v>
      </c>
      <c r="F20" s="425" t="s">
        <v>775</v>
      </c>
      <c r="G20" s="426" t="s">
        <v>776</v>
      </c>
      <c r="H20" s="311" t="s">
        <v>777</v>
      </c>
      <c r="I20" s="425" t="s">
        <v>778</v>
      </c>
      <c r="J20" s="426" t="s">
        <v>779</v>
      </c>
      <c r="K20" s="311" t="s">
        <v>780</v>
      </c>
      <c r="L20" s="417"/>
      <c r="M20" s="417"/>
      <c r="N20" s="417"/>
      <c r="O20" s="423" t="s">
        <v>781</v>
      </c>
      <c r="P20" s="424" t="s">
        <v>782</v>
      </c>
    </row>
    <row r="21" spans="1:16">
      <c r="A21" s="418" t="s">
        <v>429</v>
      </c>
      <c r="B21" s="289" t="s">
        <v>679</v>
      </c>
      <c r="C21" s="22" t="s">
        <v>783</v>
      </c>
      <c r="D21" s="23" t="s">
        <v>784</v>
      </c>
      <c r="E21" s="312" t="s">
        <v>785</v>
      </c>
      <c r="F21" s="312" t="s">
        <v>668</v>
      </c>
      <c r="G21" s="23" t="s">
        <v>786</v>
      </c>
      <c r="H21" s="312" t="s">
        <v>787</v>
      </c>
      <c r="I21" s="312" t="s">
        <v>659</v>
      </c>
      <c r="J21" s="23" t="s">
        <v>663</v>
      </c>
      <c r="K21" s="312" t="s">
        <v>664</v>
      </c>
      <c r="L21" s="37"/>
      <c r="M21" s="37"/>
      <c r="N21" s="37"/>
      <c r="O21" s="435" t="s">
        <v>788</v>
      </c>
      <c r="P21" s="437" t="s">
        <v>789</v>
      </c>
    </row>
    <row r="22" spans="1:16">
      <c r="A22" s="418" t="s">
        <v>428</v>
      </c>
      <c r="B22" s="289" t="s">
        <v>337</v>
      </c>
      <c r="C22" s="22" t="s">
        <v>790</v>
      </c>
      <c r="D22" s="23" t="s">
        <v>791</v>
      </c>
      <c r="E22" s="312" t="s">
        <v>792</v>
      </c>
      <c r="F22" s="37"/>
      <c r="G22" s="37"/>
      <c r="H22" s="37"/>
      <c r="I22" s="37"/>
      <c r="J22" s="37"/>
      <c r="K22" s="37"/>
      <c r="L22" s="37"/>
      <c r="M22" s="37"/>
      <c r="N22" s="37"/>
      <c r="O22" s="435" t="s">
        <v>790</v>
      </c>
      <c r="P22" s="437" t="s">
        <v>791</v>
      </c>
    </row>
    <row r="23" spans="1:16">
      <c r="A23" s="418" t="s">
        <v>427</v>
      </c>
      <c r="B23" s="289" t="s">
        <v>469</v>
      </c>
      <c r="C23" s="312" t="s">
        <v>793</v>
      </c>
      <c r="D23" s="23" t="s">
        <v>794</v>
      </c>
      <c r="E23" s="312" t="s">
        <v>795</v>
      </c>
      <c r="F23" s="312" t="s">
        <v>649</v>
      </c>
      <c r="G23" s="23" t="s">
        <v>796</v>
      </c>
      <c r="H23" s="312" t="s">
        <v>797</v>
      </c>
      <c r="I23" s="312" t="s">
        <v>557</v>
      </c>
      <c r="J23" s="23" t="s">
        <v>798</v>
      </c>
      <c r="K23" s="312" t="s">
        <v>799</v>
      </c>
      <c r="L23" s="37"/>
      <c r="M23" s="37"/>
      <c r="N23" s="37"/>
      <c r="O23" s="439" t="s">
        <v>800</v>
      </c>
      <c r="P23" s="437" t="s">
        <v>801</v>
      </c>
    </row>
    <row r="24" spans="1:16" ht="15.75" thickBot="1">
      <c r="A24" s="419" t="s">
        <v>441</v>
      </c>
      <c r="B24" s="420" t="s">
        <v>415</v>
      </c>
      <c r="C24" s="182" t="s">
        <v>645</v>
      </c>
      <c r="D24" s="421" t="s">
        <v>650</v>
      </c>
      <c r="E24" s="182" t="s">
        <v>651</v>
      </c>
      <c r="F24" s="182" t="s">
        <v>557</v>
      </c>
      <c r="G24" s="421" t="s">
        <v>646</v>
      </c>
      <c r="H24" s="182" t="s">
        <v>647</v>
      </c>
      <c r="I24" s="182" t="s">
        <v>554</v>
      </c>
      <c r="J24" s="182" t="s">
        <v>648</v>
      </c>
      <c r="K24" s="182" t="s">
        <v>648</v>
      </c>
      <c r="L24" s="391"/>
      <c r="M24" s="391"/>
      <c r="N24" s="391"/>
      <c r="O24" s="436" t="s">
        <v>649</v>
      </c>
      <c r="P24" s="438" t="s">
        <v>652</v>
      </c>
    </row>
    <row r="25" spans="1:16">
      <c r="A25" s="487"/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</row>
    <row r="26" spans="1:16">
      <c r="A26" s="487"/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</row>
    <row r="27" spans="1:16">
      <c r="A27" s="487"/>
      <c r="B27" s="487"/>
      <c r="C27" s="487"/>
      <c r="D27" s="487"/>
      <c r="E27" s="487"/>
      <c r="F27" s="487"/>
      <c r="G27" s="487"/>
      <c r="H27" s="487"/>
      <c r="I27" s="487"/>
      <c r="J27" s="487"/>
      <c r="K27" s="487"/>
      <c r="L27" s="487"/>
      <c r="M27" s="487"/>
      <c r="N27" s="487"/>
      <c r="O27" s="487"/>
    </row>
    <row r="28" spans="1:16" ht="15.75">
      <c r="A28" s="516" t="s">
        <v>811</v>
      </c>
      <c r="B28" s="516"/>
      <c r="C28" s="516"/>
      <c r="D28" s="516"/>
      <c r="E28" s="516"/>
      <c r="F28" s="516"/>
      <c r="G28" s="516"/>
      <c r="H28" s="516"/>
      <c r="I28" s="516"/>
      <c r="J28" s="516"/>
      <c r="K28" s="516"/>
      <c r="L28" s="516"/>
      <c r="M28" s="516"/>
      <c r="N28" s="516"/>
      <c r="O28" s="516"/>
      <c r="P28" s="516"/>
    </row>
    <row r="29" spans="1:16" ht="16.5" thickBot="1">
      <c r="A29" s="408"/>
      <c r="B29" s="406"/>
      <c r="C29" s="406"/>
      <c r="D29" s="406"/>
      <c r="E29" s="406"/>
      <c r="F29" s="406"/>
      <c r="G29" s="406"/>
      <c r="H29" s="406"/>
      <c r="I29" s="406"/>
      <c r="J29" s="406"/>
    </row>
    <row r="30" spans="1:16" ht="15.75">
      <c r="A30" s="409"/>
      <c r="B30" s="522" t="s">
        <v>641</v>
      </c>
      <c r="C30" s="520" t="s">
        <v>5</v>
      </c>
      <c r="D30" s="520"/>
      <c r="E30" s="520"/>
      <c r="F30" s="520" t="s">
        <v>6</v>
      </c>
      <c r="G30" s="520"/>
      <c r="H30" s="520"/>
      <c r="I30" s="520" t="s">
        <v>20</v>
      </c>
      <c r="J30" s="520"/>
      <c r="K30" s="520"/>
      <c r="L30" s="520" t="s">
        <v>21</v>
      </c>
      <c r="M30" s="520"/>
      <c r="N30" s="520"/>
      <c r="O30" s="520" t="s">
        <v>639</v>
      </c>
      <c r="P30" s="521"/>
    </row>
    <row r="31" spans="1:16" ht="32.25" thickBot="1">
      <c r="A31" s="410"/>
      <c r="B31" s="523"/>
      <c r="C31" s="411" t="s">
        <v>1</v>
      </c>
      <c r="D31" s="412" t="s">
        <v>2</v>
      </c>
      <c r="E31" s="413" t="s">
        <v>22</v>
      </c>
      <c r="F31" s="411" t="s">
        <v>1</v>
      </c>
      <c r="G31" s="412" t="s">
        <v>2</v>
      </c>
      <c r="H31" s="413" t="s">
        <v>22</v>
      </c>
      <c r="I31" s="411" t="s">
        <v>1</v>
      </c>
      <c r="J31" s="412" t="s">
        <v>2</v>
      </c>
      <c r="K31" s="413" t="s">
        <v>22</v>
      </c>
      <c r="L31" s="411" t="s">
        <v>1</v>
      </c>
      <c r="M31" s="412" t="s">
        <v>2</v>
      </c>
      <c r="N31" s="413" t="s">
        <v>22</v>
      </c>
      <c r="O31" s="113" t="s">
        <v>548</v>
      </c>
      <c r="P31" s="414" t="s">
        <v>638</v>
      </c>
    </row>
    <row r="32" spans="1:16" ht="15.75" thickBot="1">
      <c r="A32" s="427">
        <v>32001</v>
      </c>
      <c r="B32" s="428" t="s">
        <v>547</v>
      </c>
      <c r="C32" s="429" t="s">
        <v>803</v>
      </c>
      <c r="D32" s="430" t="s">
        <v>804</v>
      </c>
      <c r="E32" s="431" t="s">
        <v>805</v>
      </c>
      <c r="F32" s="429" t="s">
        <v>806</v>
      </c>
      <c r="G32" s="430" t="s">
        <v>807</v>
      </c>
      <c r="H32" s="431" t="s">
        <v>808</v>
      </c>
      <c r="I32" s="431" t="s">
        <v>322</v>
      </c>
      <c r="J32" s="430" t="s">
        <v>669</v>
      </c>
      <c r="K32" s="431" t="s">
        <v>670</v>
      </c>
      <c r="L32" s="432"/>
      <c r="M32" s="432"/>
      <c r="N32" s="432"/>
      <c r="O32" s="456" t="s">
        <v>809</v>
      </c>
      <c r="P32" s="433" t="s">
        <v>810</v>
      </c>
    </row>
    <row r="40" spans="1:16">
      <c r="A40" s="314"/>
    </row>
    <row r="41" spans="1:16">
      <c r="O41" s="293"/>
      <c r="P41" s="9"/>
    </row>
    <row r="42" spans="1:16">
      <c r="B42" s="450"/>
      <c r="C42" s="449"/>
      <c r="D42" s="449"/>
      <c r="E42" s="449"/>
      <c r="F42" s="449"/>
      <c r="G42" s="449"/>
      <c r="H42" s="449"/>
      <c r="I42" s="449"/>
      <c r="J42" s="449"/>
      <c r="K42" s="449"/>
      <c r="L42" s="449"/>
      <c r="M42" s="449"/>
      <c r="N42" s="449"/>
      <c r="O42" s="449"/>
      <c r="P42" s="449"/>
    </row>
  </sheetData>
  <mergeCells count="21">
    <mergeCell ref="A1:P1"/>
    <mergeCell ref="B3:B4"/>
    <mergeCell ref="A28:P28"/>
    <mergeCell ref="B30:B31"/>
    <mergeCell ref="C30:E30"/>
    <mergeCell ref="F30:H30"/>
    <mergeCell ref="I30:K30"/>
    <mergeCell ref="L30:N30"/>
    <mergeCell ref="O30:P30"/>
    <mergeCell ref="C3:E3"/>
    <mergeCell ref="F3:H3"/>
    <mergeCell ref="I3:K3"/>
    <mergeCell ref="L3:N3"/>
    <mergeCell ref="O3:P3"/>
    <mergeCell ref="A16:P16"/>
    <mergeCell ref="B18:B19"/>
    <mergeCell ref="C18:E18"/>
    <mergeCell ref="F18:H18"/>
    <mergeCell ref="I18:K18"/>
    <mergeCell ref="L18:N18"/>
    <mergeCell ref="O18:P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4"/>
  <sheetViews>
    <sheetView workbookViewId="0">
      <selection activeCell="H33" sqref="H33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23" customWidth="1"/>
    <col min="4" max="16384" width="9.140625" style="58"/>
  </cols>
  <sheetData>
    <row r="1" spans="1:3" s="49" customFormat="1">
      <c r="A1" s="516" t="s">
        <v>701</v>
      </c>
      <c r="B1" s="516"/>
      <c r="C1" s="516"/>
    </row>
    <row r="2" spans="1:3">
      <c r="A2" s="57"/>
    </row>
    <row r="3" spans="1:3">
      <c r="A3" s="92"/>
      <c r="B3" s="93" t="s">
        <v>15</v>
      </c>
      <c r="C3" s="107" t="s">
        <v>16</v>
      </c>
    </row>
    <row r="4" spans="1:3">
      <c r="A4" s="85" t="s">
        <v>476</v>
      </c>
      <c r="B4" s="91" t="s">
        <v>699</v>
      </c>
      <c r="C4" s="483">
        <v>3</v>
      </c>
    </row>
    <row r="5" spans="1:3">
      <c r="A5" s="87" t="s">
        <v>476</v>
      </c>
      <c r="B5" s="86" t="s">
        <v>124</v>
      </c>
      <c r="C5" s="140">
        <v>10</v>
      </c>
    </row>
    <row r="6" spans="1:3">
      <c r="A6" s="87" t="s">
        <v>476</v>
      </c>
      <c r="B6" s="86" t="s">
        <v>125</v>
      </c>
      <c r="C6" s="140">
        <v>350</v>
      </c>
    </row>
    <row r="7" spans="1:3">
      <c r="A7" s="87" t="s">
        <v>476</v>
      </c>
      <c r="B7" s="86" t="s">
        <v>126</v>
      </c>
      <c r="C7" s="140">
        <v>28</v>
      </c>
    </row>
    <row r="8" spans="1:3">
      <c r="A8" s="88" t="s">
        <v>476</v>
      </c>
      <c r="B8" s="86" t="s">
        <v>127</v>
      </c>
      <c r="C8" s="140">
        <v>5102</v>
      </c>
    </row>
    <row r="9" spans="1:3">
      <c r="B9" s="86" t="s">
        <v>464</v>
      </c>
      <c r="C9" s="140">
        <v>1</v>
      </c>
    </row>
    <row r="10" spans="1:3">
      <c r="A10" s="60" t="s">
        <v>52</v>
      </c>
      <c r="B10" s="86" t="s">
        <v>128</v>
      </c>
      <c r="C10" s="140">
        <v>88</v>
      </c>
    </row>
    <row r="11" spans="1:3">
      <c r="A11" s="87" t="s">
        <v>476</v>
      </c>
      <c r="B11" s="86" t="s">
        <v>130</v>
      </c>
      <c r="C11" s="140">
        <v>2</v>
      </c>
    </row>
    <row r="12" spans="1:3">
      <c r="A12" s="87" t="s">
        <v>476</v>
      </c>
      <c r="B12" s="86" t="s">
        <v>131</v>
      </c>
      <c r="C12" s="140">
        <v>10</v>
      </c>
    </row>
    <row r="13" spans="1:3">
      <c r="A13" s="87" t="s">
        <v>476</v>
      </c>
      <c r="B13" s="86" t="s">
        <v>132</v>
      </c>
      <c r="C13" s="140">
        <v>165</v>
      </c>
    </row>
    <row r="14" spans="1:3">
      <c r="A14" s="87" t="s">
        <v>476</v>
      </c>
      <c r="B14" s="86" t="s">
        <v>134</v>
      </c>
      <c r="C14" s="140">
        <v>468</v>
      </c>
    </row>
    <row r="15" spans="1:3">
      <c r="A15" s="87" t="s">
        <v>476</v>
      </c>
      <c r="B15" s="86" t="s">
        <v>136</v>
      </c>
      <c r="C15" s="140">
        <v>68</v>
      </c>
    </row>
    <row r="16" spans="1:3">
      <c r="A16" s="87" t="s">
        <v>476</v>
      </c>
      <c r="B16" s="86" t="s">
        <v>465</v>
      </c>
      <c r="C16" s="140">
        <v>3</v>
      </c>
    </row>
    <row r="17" spans="1:4">
      <c r="A17" s="87"/>
      <c r="B17" s="86" t="s">
        <v>137</v>
      </c>
      <c r="C17" s="140">
        <v>67</v>
      </c>
    </row>
    <row r="18" spans="1:4">
      <c r="A18" s="87"/>
      <c r="B18" s="86" t="s">
        <v>653</v>
      </c>
      <c r="C18" s="140">
        <v>1</v>
      </c>
    </row>
    <row r="19" spans="1:4" ht="17.25" customHeight="1">
      <c r="A19" s="87" t="s">
        <v>476</v>
      </c>
      <c r="B19" s="86" t="s">
        <v>138</v>
      </c>
      <c r="C19" s="140">
        <v>3</v>
      </c>
    </row>
    <row r="20" spans="1:4">
      <c r="A20" s="87" t="s">
        <v>476</v>
      </c>
      <c r="B20" s="86" t="s">
        <v>139</v>
      </c>
      <c r="C20" s="140">
        <v>2</v>
      </c>
    </row>
    <row r="21" spans="1:4">
      <c r="A21" s="87" t="s">
        <v>476</v>
      </c>
      <c r="B21" s="86" t="s">
        <v>140</v>
      </c>
      <c r="C21" s="140">
        <v>5</v>
      </c>
    </row>
    <row r="22" spans="1:4">
      <c r="A22" s="87" t="s">
        <v>476</v>
      </c>
      <c r="B22" s="86" t="s">
        <v>141</v>
      </c>
      <c r="C22" s="140">
        <v>4698</v>
      </c>
    </row>
    <row r="23" spans="1:4">
      <c r="A23" s="87" t="s">
        <v>476</v>
      </c>
      <c r="B23" s="86" t="s">
        <v>142</v>
      </c>
      <c r="C23" s="140">
        <v>28</v>
      </c>
    </row>
    <row r="24" spans="1:4">
      <c r="A24" s="87" t="s">
        <v>476</v>
      </c>
      <c r="B24" s="86" t="s">
        <v>143</v>
      </c>
      <c r="C24" s="140">
        <v>236</v>
      </c>
    </row>
    <row r="25" spans="1:4">
      <c r="A25" s="87" t="s">
        <v>476</v>
      </c>
      <c r="B25" s="86" t="s">
        <v>144</v>
      </c>
      <c r="C25" s="140">
        <v>588</v>
      </c>
      <c r="D25" s="83"/>
    </row>
    <row r="26" spans="1:4">
      <c r="A26" s="89" t="s">
        <v>476</v>
      </c>
      <c r="B26" s="86" t="s">
        <v>145</v>
      </c>
      <c r="C26" s="140">
        <v>358</v>
      </c>
      <c r="D26" s="83"/>
    </row>
    <row r="27" spans="1:4">
      <c r="A27" s="87" t="s">
        <v>476</v>
      </c>
      <c r="B27" s="86" t="s">
        <v>146</v>
      </c>
      <c r="C27" s="140">
        <v>39</v>
      </c>
      <c r="D27" s="83"/>
    </row>
    <row r="28" spans="1:4">
      <c r="A28" s="85" t="s">
        <v>476</v>
      </c>
      <c r="B28" s="86" t="s">
        <v>147</v>
      </c>
      <c r="C28" s="140">
        <v>2</v>
      </c>
      <c r="D28" s="83"/>
    </row>
    <row r="29" spans="1:4">
      <c r="A29" s="88" t="s">
        <v>476</v>
      </c>
      <c r="B29" s="86" t="s">
        <v>148</v>
      </c>
      <c r="C29" s="140">
        <v>9</v>
      </c>
      <c r="D29" s="83"/>
    </row>
    <row r="30" spans="1:4" ht="16.5" customHeight="1">
      <c r="A30" s="87" t="s">
        <v>476</v>
      </c>
      <c r="B30" s="86" t="s">
        <v>149</v>
      </c>
      <c r="C30" s="140">
        <v>1</v>
      </c>
      <c r="D30" s="83"/>
    </row>
    <row r="31" spans="1:4">
      <c r="A31" s="87" t="s">
        <v>476</v>
      </c>
      <c r="B31" s="86" t="s">
        <v>150</v>
      </c>
      <c r="C31" s="140">
        <v>27</v>
      </c>
      <c r="D31" s="83"/>
    </row>
    <row r="32" spans="1:4">
      <c r="A32" s="87" t="s">
        <v>476</v>
      </c>
      <c r="B32" s="86" t="s">
        <v>151</v>
      </c>
      <c r="C32" s="140">
        <v>9</v>
      </c>
      <c r="D32" s="83"/>
    </row>
    <row r="33" spans="1:4">
      <c r="B33" s="86" t="s">
        <v>152</v>
      </c>
      <c r="C33" s="140">
        <v>41</v>
      </c>
      <c r="D33" s="83"/>
    </row>
    <row r="34" spans="1:4">
      <c r="A34" s="60" t="s">
        <v>51</v>
      </c>
      <c r="B34" s="86" t="s">
        <v>153</v>
      </c>
      <c r="C34" s="140">
        <v>4476897</v>
      </c>
      <c r="D34" s="83"/>
    </row>
    <row r="35" spans="1:4">
      <c r="A35" s="87" t="s">
        <v>476</v>
      </c>
      <c r="B35" s="86" t="s">
        <v>154</v>
      </c>
      <c r="C35" s="140">
        <v>2</v>
      </c>
      <c r="D35" s="83"/>
    </row>
    <row r="36" spans="1:4">
      <c r="A36" s="87" t="s">
        <v>476</v>
      </c>
      <c r="B36" s="86" t="s">
        <v>550</v>
      </c>
      <c r="C36" s="140">
        <v>2</v>
      </c>
      <c r="D36" s="83"/>
    </row>
    <row r="37" spans="1:4">
      <c r="A37" s="87" t="s">
        <v>476</v>
      </c>
      <c r="B37" s="86" t="s">
        <v>470</v>
      </c>
      <c r="C37" s="140">
        <v>1</v>
      </c>
      <c r="D37" s="83"/>
    </row>
    <row r="38" spans="1:4">
      <c r="A38" s="87" t="s">
        <v>476</v>
      </c>
      <c r="B38" s="86" t="s">
        <v>450</v>
      </c>
      <c r="C38" s="140">
        <v>1</v>
      </c>
      <c r="D38" s="83"/>
    </row>
    <row r="39" spans="1:4">
      <c r="A39" s="87" t="s">
        <v>476</v>
      </c>
      <c r="B39" s="86" t="s">
        <v>17</v>
      </c>
      <c r="C39" s="140">
        <v>543</v>
      </c>
      <c r="D39" s="83"/>
    </row>
    <row r="40" spans="1:4">
      <c r="A40" s="87" t="s">
        <v>476</v>
      </c>
      <c r="B40" s="86" t="s">
        <v>155</v>
      </c>
      <c r="C40" s="140">
        <v>302</v>
      </c>
      <c r="D40" s="83"/>
    </row>
    <row r="41" spans="1:4">
      <c r="A41" s="87" t="s">
        <v>476</v>
      </c>
      <c r="B41" s="86" t="s">
        <v>156</v>
      </c>
      <c r="C41" s="140">
        <v>7</v>
      </c>
      <c r="D41" s="83"/>
    </row>
    <row r="42" spans="1:4">
      <c r="A42" s="87" t="s">
        <v>476</v>
      </c>
      <c r="B42" s="86" t="s">
        <v>157</v>
      </c>
      <c r="C42" s="140">
        <v>70</v>
      </c>
      <c r="D42" s="83"/>
    </row>
    <row r="43" spans="1:4">
      <c r="A43" s="87" t="s">
        <v>476</v>
      </c>
      <c r="B43" s="86" t="s">
        <v>158</v>
      </c>
      <c r="C43" s="140">
        <v>6</v>
      </c>
      <c r="D43" s="83"/>
    </row>
    <row r="44" spans="1:4">
      <c r="A44" s="87" t="s">
        <v>476</v>
      </c>
      <c r="B44" s="86" t="s">
        <v>159</v>
      </c>
      <c r="C44" s="140">
        <v>7</v>
      </c>
      <c r="D44" s="83"/>
    </row>
    <row r="45" spans="1:4">
      <c r="A45" s="87" t="s">
        <v>476</v>
      </c>
      <c r="B45" s="86" t="s">
        <v>160</v>
      </c>
      <c r="C45" s="140">
        <v>9</v>
      </c>
      <c r="D45" s="83"/>
    </row>
    <row r="46" spans="1:4">
      <c r="A46" s="87" t="s">
        <v>476</v>
      </c>
      <c r="B46" s="86" t="s">
        <v>161</v>
      </c>
      <c r="C46" s="140">
        <v>7</v>
      </c>
      <c r="D46" s="83"/>
    </row>
    <row r="47" spans="1:4">
      <c r="A47" s="87" t="s">
        <v>476</v>
      </c>
      <c r="B47" s="86" t="s">
        <v>162</v>
      </c>
      <c r="C47" s="140">
        <v>11</v>
      </c>
      <c r="D47" s="83"/>
    </row>
    <row r="48" spans="1:4">
      <c r="A48" s="87" t="s">
        <v>476</v>
      </c>
      <c r="B48" s="86" t="s">
        <v>635</v>
      </c>
      <c r="C48" s="140">
        <v>1</v>
      </c>
      <c r="D48" s="83"/>
    </row>
    <row r="49" spans="1:4">
      <c r="A49" s="87" t="s">
        <v>476</v>
      </c>
      <c r="B49" s="86" t="s">
        <v>163</v>
      </c>
      <c r="C49" s="140">
        <v>48</v>
      </c>
      <c r="D49" s="83"/>
    </row>
    <row r="50" spans="1:4">
      <c r="A50" s="87" t="s">
        <v>476</v>
      </c>
      <c r="B50" s="86" t="s">
        <v>164</v>
      </c>
      <c r="C50" s="140">
        <v>7</v>
      </c>
      <c r="D50" s="83"/>
    </row>
    <row r="51" spans="1:4">
      <c r="A51" s="87" t="s">
        <v>476</v>
      </c>
      <c r="B51" s="86" t="s">
        <v>165</v>
      </c>
      <c r="C51" s="140">
        <v>342</v>
      </c>
      <c r="D51" s="83"/>
    </row>
    <row r="52" spans="1:4">
      <c r="A52" s="87" t="s">
        <v>476</v>
      </c>
      <c r="B52" s="86" t="s">
        <v>166</v>
      </c>
      <c r="C52" s="140">
        <v>47</v>
      </c>
      <c r="D52" s="83"/>
    </row>
    <row r="53" spans="1:4">
      <c r="A53" s="87"/>
      <c r="B53" s="86" t="s">
        <v>167</v>
      </c>
      <c r="C53" s="140">
        <v>312</v>
      </c>
      <c r="D53" s="83"/>
    </row>
    <row r="54" spans="1:4">
      <c r="A54" s="87" t="s">
        <v>476</v>
      </c>
      <c r="B54" s="86" t="s">
        <v>665</v>
      </c>
      <c r="C54" s="140">
        <v>1</v>
      </c>
      <c r="D54" s="83"/>
    </row>
    <row r="55" spans="1:4">
      <c r="A55" s="87" t="s">
        <v>476</v>
      </c>
      <c r="B55" s="86" t="s">
        <v>636</v>
      </c>
      <c r="C55" s="140">
        <v>3</v>
      </c>
      <c r="D55" s="83"/>
    </row>
    <row r="56" spans="1:4">
      <c r="A56" s="87" t="s">
        <v>476</v>
      </c>
      <c r="B56" s="86" t="s">
        <v>168</v>
      </c>
      <c r="C56" s="140">
        <v>5</v>
      </c>
      <c r="D56" s="83"/>
    </row>
    <row r="57" spans="1:4">
      <c r="A57" s="87" t="s">
        <v>476</v>
      </c>
      <c r="B57" s="86" t="s">
        <v>551</v>
      </c>
      <c r="C57" s="140">
        <v>4</v>
      </c>
      <c r="D57" s="83"/>
    </row>
    <row r="58" spans="1:4">
      <c r="A58" s="87" t="s">
        <v>476</v>
      </c>
      <c r="B58" s="86" t="s">
        <v>169</v>
      </c>
      <c r="C58" s="140">
        <v>13</v>
      </c>
      <c r="D58" s="83"/>
    </row>
    <row r="59" spans="1:4">
      <c r="A59" s="87" t="s">
        <v>476</v>
      </c>
      <c r="B59" s="86" t="s">
        <v>170</v>
      </c>
      <c r="C59" s="140">
        <v>3</v>
      </c>
      <c r="D59" s="83"/>
    </row>
    <row r="60" spans="1:4">
      <c r="A60" s="87" t="s">
        <v>476</v>
      </c>
      <c r="B60" s="86" t="s">
        <v>171</v>
      </c>
      <c r="C60" s="140">
        <v>2</v>
      </c>
      <c r="D60" s="83"/>
    </row>
    <row r="61" spans="1:4">
      <c r="A61" s="87" t="s">
        <v>476</v>
      </c>
      <c r="B61" s="86" t="s">
        <v>172</v>
      </c>
      <c r="C61" s="140">
        <v>9</v>
      </c>
      <c r="D61" s="83"/>
    </row>
    <row r="62" spans="1:4">
      <c r="A62" s="87" t="s">
        <v>476</v>
      </c>
      <c r="B62" s="86" t="s">
        <v>173</v>
      </c>
      <c r="C62" s="140">
        <v>1091</v>
      </c>
      <c r="D62" s="83"/>
    </row>
    <row r="63" spans="1:4">
      <c r="A63" s="87" t="s">
        <v>476</v>
      </c>
      <c r="B63" s="86" t="s">
        <v>174</v>
      </c>
      <c r="C63" s="140">
        <v>2</v>
      </c>
      <c r="D63" s="83"/>
    </row>
    <row r="64" spans="1:4">
      <c r="A64" s="87" t="s">
        <v>476</v>
      </c>
      <c r="B64" s="86" t="s">
        <v>175</v>
      </c>
      <c r="C64" s="140">
        <v>19</v>
      </c>
      <c r="D64" s="83"/>
    </row>
    <row r="65" spans="1:4">
      <c r="A65" s="87" t="s">
        <v>476</v>
      </c>
      <c r="B65" s="86" t="s">
        <v>176</v>
      </c>
      <c r="C65" s="140">
        <v>30</v>
      </c>
      <c r="D65" s="83"/>
    </row>
    <row r="66" spans="1:4">
      <c r="A66" s="87" t="s">
        <v>476</v>
      </c>
      <c r="B66" s="86" t="s">
        <v>177</v>
      </c>
      <c r="C66" s="140">
        <v>3</v>
      </c>
      <c r="D66" s="83"/>
    </row>
    <row r="67" spans="1:4">
      <c r="A67" s="87" t="s">
        <v>476</v>
      </c>
      <c r="B67" s="86" t="s">
        <v>178</v>
      </c>
      <c r="C67" s="140">
        <v>9</v>
      </c>
      <c r="D67" s="83"/>
    </row>
    <row r="68" spans="1:4">
      <c r="A68" s="87" t="s">
        <v>476</v>
      </c>
      <c r="B68" s="86" t="s">
        <v>466</v>
      </c>
      <c r="C68" s="140">
        <v>2</v>
      </c>
      <c r="D68" s="83"/>
    </row>
    <row r="69" spans="1:4">
      <c r="A69" s="87" t="s">
        <v>476</v>
      </c>
      <c r="B69" s="86" t="s">
        <v>179</v>
      </c>
      <c r="C69" s="140">
        <v>2</v>
      </c>
      <c r="D69" s="83"/>
    </row>
    <row r="70" spans="1:4">
      <c r="A70" s="87" t="s">
        <v>476</v>
      </c>
      <c r="B70" s="86" t="s">
        <v>180</v>
      </c>
      <c r="C70" s="140">
        <v>11</v>
      </c>
      <c r="D70" s="83"/>
    </row>
    <row r="71" spans="1:4">
      <c r="A71" s="87" t="s">
        <v>476</v>
      </c>
      <c r="B71" s="86" t="s">
        <v>444</v>
      </c>
      <c r="C71" s="140">
        <v>3</v>
      </c>
      <c r="D71" s="83"/>
    </row>
    <row r="72" spans="1:4">
      <c r="A72" s="87" t="s">
        <v>476</v>
      </c>
      <c r="B72" s="86" t="s">
        <v>181</v>
      </c>
      <c r="C72" s="140">
        <v>131</v>
      </c>
      <c r="D72" s="83"/>
    </row>
    <row r="73" spans="1:4">
      <c r="A73" s="87" t="s">
        <v>476</v>
      </c>
      <c r="B73" s="86" t="s">
        <v>183</v>
      </c>
      <c r="C73" s="140">
        <v>13</v>
      </c>
      <c r="D73" s="83"/>
    </row>
    <row r="74" spans="1:4">
      <c r="A74" s="87" t="s">
        <v>476</v>
      </c>
      <c r="B74" s="86" t="s">
        <v>184</v>
      </c>
      <c r="C74" s="140">
        <v>1</v>
      </c>
      <c r="D74" s="83"/>
    </row>
    <row r="75" spans="1:4">
      <c r="A75" s="87" t="s">
        <v>476</v>
      </c>
      <c r="B75" s="86" t="s">
        <v>640</v>
      </c>
      <c r="C75" s="140">
        <v>1</v>
      </c>
      <c r="D75" s="83"/>
    </row>
    <row r="76" spans="1:4">
      <c r="A76" s="87" t="s">
        <v>476</v>
      </c>
      <c r="B76" s="86" t="s">
        <v>448</v>
      </c>
      <c r="C76" s="140">
        <v>2</v>
      </c>
      <c r="D76" s="83"/>
    </row>
    <row r="77" spans="1:4">
      <c r="A77" s="87" t="s">
        <v>476</v>
      </c>
      <c r="B77" s="86" t="s">
        <v>185</v>
      </c>
      <c r="C77" s="140">
        <v>5</v>
      </c>
      <c r="D77" s="83"/>
    </row>
    <row r="78" spans="1:4">
      <c r="A78" s="87" t="s">
        <v>476</v>
      </c>
      <c r="B78" s="86" t="s">
        <v>186</v>
      </c>
      <c r="C78" s="140">
        <v>20</v>
      </c>
      <c r="D78" s="83"/>
    </row>
    <row r="79" spans="1:4">
      <c r="A79" s="87" t="s">
        <v>476</v>
      </c>
      <c r="B79" s="86" t="s">
        <v>187</v>
      </c>
      <c r="C79" s="140">
        <v>1</v>
      </c>
      <c r="D79" s="83"/>
    </row>
    <row r="80" spans="1:4">
      <c r="A80" s="87" t="s">
        <v>476</v>
      </c>
      <c r="B80" s="86" t="s">
        <v>188</v>
      </c>
      <c r="C80" s="140">
        <v>10</v>
      </c>
      <c r="D80" s="83"/>
    </row>
    <row r="81" spans="1:4">
      <c r="A81" s="87" t="s">
        <v>476</v>
      </c>
      <c r="B81" s="86" t="s">
        <v>552</v>
      </c>
      <c r="C81" s="140">
        <v>4</v>
      </c>
      <c r="D81" s="83"/>
    </row>
    <row r="82" spans="1:4">
      <c r="A82" s="87" t="s">
        <v>476</v>
      </c>
      <c r="B82" s="86" t="s">
        <v>189</v>
      </c>
      <c r="C82" s="140">
        <v>17</v>
      </c>
      <c r="D82" s="83"/>
    </row>
    <row r="83" spans="1:4">
      <c r="A83" s="87" t="s">
        <v>476</v>
      </c>
      <c r="B83" s="86" t="s">
        <v>190</v>
      </c>
      <c r="C83" s="140">
        <v>105</v>
      </c>
      <c r="D83" s="83"/>
    </row>
    <row r="84" spans="1:4">
      <c r="A84" s="87" t="s">
        <v>476</v>
      </c>
      <c r="B84" s="86" t="s">
        <v>191</v>
      </c>
      <c r="C84" s="140">
        <v>18</v>
      </c>
      <c r="D84" s="83"/>
    </row>
    <row r="85" spans="1:4">
      <c r="A85" s="87" t="s">
        <v>476</v>
      </c>
      <c r="B85" s="86" t="s">
        <v>192</v>
      </c>
      <c r="C85" s="140">
        <v>6</v>
      </c>
      <c r="D85" s="83"/>
    </row>
    <row r="86" spans="1:4">
      <c r="A86" s="87" t="s">
        <v>476</v>
      </c>
      <c r="B86" s="86" t="s">
        <v>193</v>
      </c>
      <c r="C86" s="140">
        <v>37</v>
      </c>
      <c r="D86" s="83"/>
    </row>
    <row r="87" spans="1:4">
      <c r="A87" s="87" t="s">
        <v>476</v>
      </c>
      <c r="B87" s="86" t="s">
        <v>194</v>
      </c>
      <c r="C87" s="140">
        <v>382</v>
      </c>
      <c r="D87" s="83"/>
    </row>
    <row r="88" spans="1:4">
      <c r="A88" s="87" t="s">
        <v>476</v>
      </c>
      <c r="B88" s="86" t="s">
        <v>195</v>
      </c>
      <c r="C88" s="140">
        <v>2</v>
      </c>
      <c r="D88" s="83"/>
    </row>
    <row r="89" spans="1:4">
      <c r="A89" s="87"/>
      <c r="B89" s="86" t="s">
        <v>196</v>
      </c>
      <c r="C89" s="140">
        <v>232</v>
      </c>
      <c r="D89" s="83"/>
    </row>
    <row r="90" spans="1:4">
      <c r="A90" s="87"/>
      <c r="B90" s="86" t="s">
        <v>655</v>
      </c>
      <c r="C90" s="140">
        <v>2</v>
      </c>
      <c r="D90" s="83"/>
    </row>
    <row r="91" spans="1:4">
      <c r="A91" s="87" t="s">
        <v>476</v>
      </c>
      <c r="B91" s="86" t="s">
        <v>197</v>
      </c>
      <c r="C91" s="140">
        <v>3</v>
      </c>
      <c r="D91" s="83"/>
    </row>
    <row r="92" spans="1:4">
      <c r="A92" s="87" t="s">
        <v>476</v>
      </c>
      <c r="B92" s="86" t="s">
        <v>198</v>
      </c>
      <c r="C92" s="140">
        <v>2</v>
      </c>
      <c r="D92" s="83"/>
    </row>
    <row r="93" spans="1:4">
      <c r="A93" s="87" t="s">
        <v>476</v>
      </c>
      <c r="B93" s="86" t="s">
        <v>199</v>
      </c>
      <c r="C93" s="140">
        <v>4</v>
      </c>
      <c r="D93" s="83"/>
    </row>
    <row r="94" spans="1:4">
      <c r="A94" s="87" t="s">
        <v>476</v>
      </c>
      <c r="B94" s="86" t="s">
        <v>200</v>
      </c>
      <c r="C94" s="140">
        <v>430</v>
      </c>
      <c r="D94" s="83"/>
    </row>
    <row r="95" spans="1:4">
      <c r="A95" s="87" t="s">
        <v>476</v>
      </c>
      <c r="B95" s="86" t="s">
        <v>553</v>
      </c>
      <c r="C95" s="140">
        <v>12</v>
      </c>
      <c r="D95" s="83"/>
    </row>
    <row r="96" spans="1:4">
      <c r="A96" s="87" t="s">
        <v>476</v>
      </c>
      <c r="B96" s="86" t="s">
        <v>471</v>
      </c>
      <c r="C96" s="140">
        <v>3</v>
      </c>
      <c r="D96" s="83"/>
    </row>
    <row r="97" spans="1:4">
      <c r="A97" s="87" t="s">
        <v>476</v>
      </c>
      <c r="B97" s="86" t="s">
        <v>201</v>
      </c>
      <c r="C97" s="140">
        <v>470</v>
      </c>
      <c r="D97" s="83"/>
    </row>
    <row r="98" spans="1:4">
      <c r="A98" s="87" t="s">
        <v>476</v>
      </c>
      <c r="B98" s="86" t="s">
        <v>202</v>
      </c>
      <c r="C98" s="140">
        <v>541</v>
      </c>
      <c r="D98" s="83"/>
    </row>
    <row r="99" spans="1:4">
      <c r="A99" s="87" t="s">
        <v>476</v>
      </c>
      <c r="B99" s="86" t="s">
        <v>472</v>
      </c>
      <c r="C99" s="140">
        <v>3</v>
      </c>
      <c r="D99" s="83"/>
    </row>
    <row r="100" spans="1:4">
      <c r="A100" s="87" t="s">
        <v>476</v>
      </c>
      <c r="B100" s="86" t="s">
        <v>203</v>
      </c>
      <c r="C100" s="140">
        <v>18</v>
      </c>
      <c r="D100" s="83"/>
    </row>
    <row r="101" spans="1:4">
      <c r="A101" s="87"/>
      <c r="B101" s="86" t="s">
        <v>204</v>
      </c>
      <c r="C101" s="140">
        <v>7</v>
      </c>
      <c r="D101" s="83"/>
    </row>
    <row r="102" spans="1:4">
      <c r="A102" s="87" t="s">
        <v>476</v>
      </c>
      <c r="B102" s="86" t="s">
        <v>666</v>
      </c>
      <c r="C102" s="140">
        <v>1</v>
      </c>
      <c r="D102" s="83"/>
    </row>
    <row r="103" spans="1:4">
      <c r="A103" s="87" t="s">
        <v>476</v>
      </c>
      <c r="B103" s="86" t="s">
        <v>205</v>
      </c>
      <c r="C103" s="140">
        <v>2</v>
      </c>
      <c r="D103" s="83"/>
    </row>
    <row r="104" spans="1:4">
      <c r="A104" s="90" t="s">
        <v>476</v>
      </c>
      <c r="B104" s="86" t="s">
        <v>206</v>
      </c>
      <c r="C104" s="140">
        <v>5</v>
      </c>
      <c r="D104" s="83"/>
    </row>
    <row r="105" spans="1:4">
      <c r="A105" s="90" t="s">
        <v>476</v>
      </c>
      <c r="B105" s="14" t="s">
        <v>467</v>
      </c>
      <c r="C105" s="140">
        <v>2</v>
      </c>
      <c r="D105" s="83"/>
    </row>
    <row r="106" spans="1:4">
      <c r="A106" s="90" t="s">
        <v>476</v>
      </c>
      <c r="B106" s="14" t="s">
        <v>207</v>
      </c>
      <c r="C106" s="140">
        <v>10</v>
      </c>
    </row>
    <row r="107" spans="1:4">
      <c r="A107" s="87" t="s">
        <v>476</v>
      </c>
      <c r="B107" s="14" t="s">
        <v>208</v>
      </c>
      <c r="C107" s="140">
        <v>59</v>
      </c>
    </row>
    <row r="108" spans="1:4">
      <c r="A108" s="87" t="s">
        <v>476</v>
      </c>
      <c r="B108" s="14" t="s">
        <v>209</v>
      </c>
      <c r="C108" s="140">
        <v>26</v>
      </c>
    </row>
    <row r="109" spans="1:4">
      <c r="A109" s="87" t="s">
        <v>476</v>
      </c>
      <c r="B109" s="294" t="s">
        <v>210</v>
      </c>
      <c r="C109" s="140">
        <v>41</v>
      </c>
    </row>
    <row r="110" spans="1:4">
      <c r="A110" s="87"/>
      <c r="B110" s="14" t="s">
        <v>654</v>
      </c>
      <c r="C110" s="140">
        <v>3</v>
      </c>
    </row>
    <row r="111" spans="1:4">
      <c r="A111" s="87" t="s">
        <v>476</v>
      </c>
      <c r="B111" s="14" t="s">
        <v>211</v>
      </c>
      <c r="C111" s="140">
        <v>2</v>
      </c>
    </row>
    <row r="112" spans="1:4">
      <c r="A112" s="87" t="s">
        <v>476</v>
      </c>
      <c r="B112" s="14" t="s">
        <v>212</v>
      </c>
      <c r="C112" s="140">
        <v>2</v>
      </c>
    </row>
    <row r="113" spans="1:4">
      <c r="A113" s="87" t="s">
        <v>476</v>
      </c>
      <c r="B113" s="139" t="s">
        <v>213</v>
      </c>
      <c r="C113" s="140">
        <v>1018</v>
      </c>
    </row>
    <row r="114" spans="1:4">
      <c r="A114" s="87" t="s">
        <v>476</v>
      </c>
      <c r="B114" s="139" t="s">
        <v>214</v>
      </c>
      <c r="C114" s="140">
        <v>33</v>
      </c>
    </row>
    <row r="115" spans="1:4">
      <c r="A115" s="138" t="s">
        <v>476</v>
      </c>
      <c r="B115" s="139" t="s">
        <v>215</v>
      </c>
      <c r="C115" s="140">
        <v>5</v>
      </c>
    </row>
    <row r="116" spans="1:4">
      <c r="A116" s="138" t="s">
        <v>476</v>
      </c>
      <c r="B116" s="139" t="s">
        <v>700</v>
      </c>
      <c r="C116" s="140">
        <v>1</v>
      </c>
    </row>
    <row r="117" spans="1:4">
      <c r="A117" s="138" t="s">
        <v>476</v>
      </c>
      <c r="B117" s="233" t="s">
        <v>216</v>
      </c>
      <c r="C117" s="484">
        <v>305</v>
      </c>
    </row>
    <row r="118" spans="1:4">
      <c r="A118" s="138" t="s">
        <v>476</v>
      </c>
      <c r="B118" s="288" t="s">
        <v>217</v>
      </c>
      <c r="C118" s="485">
        <v>23</v>
      </c>
      <c r="D118" s="297"/>
    </row>
    <row r="119" spans="1:4">
      <c r="A119" s="232" t="s">
        <v>476</v>
      </c>
      <c r="B119" s="288" t="s">
        <v>218</v>
      </c>
      <c r="C119" s="485">
        <v>15</v>
      </c>
    </row>
    <row r="120" spans="1:4">
      <c r="A120" s="481"/>
      <c r="B120" s="288" t="s">
        <v>219</v>
      </c>
      <c r="C120" s="486">
        <v>7</v>
      </c>
    </row>
    <row r="121" spans="1:4">
      <c r="A121" s="482"/>
      <c r="B121" s="139" t="s">
        <v>220</v>
      </c>
      <c r="C121" s="140">
        <v>2</v>
      </c>
    </row>
    <row r="122" spans="1:4">
      <c r="A122" s="300"/>
      <c r="B122" s="300"/>
      <c r="C122" s="305">
        <f>SUM(C4:C121)</f>
        <v>4496290</v>
      </c>
    </row>
    <row r="124" spans="1:4">
      <c r="A124" s="298" t="s">
        <v>51</v>
      </c>
      <c r="B124" s="299" t="s">
        <v>468</v>
      </c>
      <c r="C124" s="306"/>
    </row>
    <row r="125" spans="1:4">
      <c r="A125" s="298" t="s">
        <v>52</v>
      </c>
      <c r="B125" s="299" t="s">
        <v>92</v>
      </c>
      <c r="C125" s="306"/>
    </row>
    <row r="131" spans="1:2">
      <c r="B131" s="61"/>
    </row>
    <row r="132" spans="1:2">
      <c r="B132" s="61"/>
    </row>
    <row r="133" spans="1:2">
      <c r="A133" s="60"/>
    </row>
    <row r="134" spans="1:2">
      <c r="A134" s="60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C57" sqref="C57"/>
    </sheetView>
  </sheetViews>
  <sheetFormatPr defaultRowHeight="15"/>
  <cols>
    <col min="1" max="1" width="8.28515625" customWidth="1"/>
    <col min="2" max="2" width="20.140625" bestFit="1" customWidth="1"/>
    <col min="3" max="3" width="15" customWidth="1"/>
    <col min="4" max="4" width="18.285156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0.5703125" customWidth="1"/>
  </cols>
  <sheetData>
    <row r="1" spans="1:10" s="49" customFormat="1" ht="15.75">
      <c r="A1" s="516" t="s">
        <v>702</v>
      </c>
      <c r="B1" s="516"/>
      <c r="C1" s="516"/>
      <c r="D1" s="516"/>
      <c r="E1" s="516"/>
      <c r="F1" s="516"/>
      <c r="G1" s="516"/>
      <c r="H1" s="516"/>
      <c r="I1" s="516"/>
      <c r="J1" s="516"/>
    </row>
    <row r="2" spans="1:10">
      <c r="A2" s="50"/>
    </row>
    <row r="3" spans="1:10" s="58" customFormat="1" ht="21" customHeight="1">
      <c r="A3" s="525" t="s">
        <v>18</v>
      </c>
      <c r="B3" s="525" t="s">
        <v>32</v>
      </c>
      <c r="C3" s="524" t="s">
        <v>59</v>
      </c>
      <c r="D3" s="524"/>
      <c r="E3" s="524" t="s">
        <v>33</v>
      </c>
      <c r="F3" s="524"/>
      <c r="G3" s="524" t="s">
        <v>34</v>
      </c>
      <c r="H3" s="524"/>
      <c r="I3" s="524" t="s">
        <v>21</v>
      </c>
      <c r="J3" s="524"/>
    </row>
    <row r="4" spans="1:10" s="49" customFormat="1" ht="15.75">
      <c r="A4" s="525"/>
      <c r="B4" s="525"/>
      <c r="C4" s="92" t="s">
        <v>1</v>
      </c>
      <c r="D4" s="92" t="s">
        <v>58</v>
      </c>
      <c r="E4" s="92" t="s">
        <v>1</v>
      </c>
      <c r="F4" s="96" t="s">
        <v>58</v>
      </c>
      <c r="G4" s="92" t="s">
        <v>1</v>
      </c>
      <c r="H4" s="92" t="s">
        <v>58</v>
      </c>
      <c r="I4" s="92" t="s">
        <v>1</v>
      </c>
      <c r="J4" s="92" t="s">
        <v>58</v>
      </c>
    </row>
    <row r="5" spans="1:10">
      <c r="A5" s="7">
        <v>1</v>
      </c>
      <c r="B5" s="56" t="s">
        <v>36</v>
      </c>
      <c r="C5" s="6">
        <v>78262</v>
      </c>
      <c r="D5" s="28">
        <v>37894910.759999998</v>
      </c>
      <c r="E5" s="6">
        <v>55410</v>
      </c>
      <c r="F5" s="28">
        <v>34537522.969999999</v>
      </c>
      <c r="G5" s="6">
        <v>22852</v>
      </c>
      <c r="H5" s="28">
        <v>3357387.79</v>
      </c>
      <c r="I5" s="56">
        <v>0</v>
      </c>
      <c r="J5" s="28" t="s">
        <v>476</v>
      </c>
    </row>
    <row r="6" spans="1:10">
      <c r="A6" s="7">
        <v>2</v>
      </c>
      <c r="B6" s="56" t="s">
        <v>221</v>
      </c>
      <c r="C6" s="6">
        <v>35961</v>
      </c>
      <c r="D6" s="28">
        <v>18093917.239999998</v>
      </c>
      <c r="E6" s="6">
        <v>25412</v>
      </c>
      <c r="F6" s="28">
        <v>16489226.09</v>
      </c>
      <c r="G6" s="6">
        <v>10549</v>
      </c>
      <c r="H6" s="28">
        <v>1604691.15</v>
      </c>
      <c r="I6" s="56">
        <v>0</v>
      </c>
      <c r="J6" s="28" t="s">
        <v>476</v>
      </c>
    </row>
    <row r="7" spans="1:10">
      <c r="A7" s="7">
        <v>3</v>
      </c>
      <c r="B7" s="56" t="s">
        <v>222</v>
      </c>
      <c r="C7" s="6">
        <v>35113</v>
      </c>
      <c r="D7" s="28">
        <v>18231422.890000001</v>
      </c>
      <c r="E7" s="6">
        <v>24362</v>
      </c>
      <c r="F7" s="28">
        <v>16492778.75</v>
      </c>
      <c r="G7" s="6">
        <v>10751</v>
      </c>
      <c r="H7" s="28">
        <v>1738644.14</v>
      </c>
      <c r="I7" s="56">
        <v>0</v>
      </c>
      <c r="J7" s="28" t="s">
        <v>476</v>
      </c>
    </row>
    <row r="8" spans="1:10">
      <c r="A8" s="7">
        <v>4</v>
      </c>
      <c r="B8" s="56" t="s">
        <v>223</v>
      </c>
      <c r="C8" s="6">
        <v>33341</v>
      </c>
      <c r="D8" s="28">
        <v>15751735.380000001</v>
      </c>
      <c r="E8" s="6">
        <v>22664</v>
      </c>
      <c r="F8" s="28">
        <v>14235059.73</v>
      </c>
      <c r="G8" s="6">
        <v>10677</v>
      </c>
      <c r="H8" s="28">
        <v>1516675.65</v>
      </c>
      <c r="I8" s="56">
        <v>0</v>
      </c>
      <c r="J8" s="28" t="s">
        <v>476</v>
      </c>
    </row>
    <row r="9" spans="1:10">
      <c r="A9" s="7">
        <v>5</v>
      </c>
      <c r="B9" s="56" t="s">
        <v>224</v>
      </c>
      <c r="C9" s="6">
        <v>1745703</v>
      </c>
      <c r="D9" s="28">
        <v>951526586.71000004</v>
      </c>
      <c r="E9" s="6">
        <v>1027899</v>
      </c>
      <c r="F9" s="28">
        <v>838833990.45000005</v>
      </c>
      <c r="G9" s="6">
        <v>717804</v>
      </c>
      <c r="H9" s="28">
        <v>112692596.26000001</v>
      </c>
      <c r="I9" s="56">
        <v>0</v>
      </c>
      <c r="J9" s="28" t="s">
        <v>476</v>
      </c>
    </row>
    <row r="10" spans="1:10">
      <c r="A10" s="7">
        <v>6</v>
      </c>
      <c r="B10" s="56" t="s">
        <v>225</v>
      </c>
      <c r="C10" s="6">
        <v>127879</v>
      </c>
      <c r="D10" s="28">
        <v>64228895.329999998</v>
      </c>
      <c r="E10" s="6">
        <v>77390</v>
      </c>
      <c r="F10" s="28">
        <v>56730618.020000003</v>
      </c>
      <c r="G10" s="6">
        <v>50489</v>
      </c>
      <c r="H10" s="28">
        <v>7498277.3099999996</v>
      </c>
      <c r="I10" s="56">
        <v>0</v>
      </c>
      <c r="J10" s="28" t="s">
        <v>476</v>
      </c>
    </row>
    <row r="11" spans="1:10">
      <c r="A11" s="7">
        <v>7</v>
      </c>
      <c r="B11" s="56" t="s">
        <v>226</v>
      </c>
      <c r="C11" s="6">
        <v>43498</v>
      </c>
      <c r="D11" s="28">
        <v>21551233.879999999</v>
      </c>
      <c r="E11" s="6">
        <v>29045</v>
      </c>
      <c r="F11" s="28">
        <v>19337925.260000002</v>
      </c>
      <c r="G11" s="6">
        <v>14453</v>
      </c>
      <c r="H11" s="28">
        <v>2213308.62</v>
      </c>
      <c r="I11" s="56">
        <v>0</v>
      </c>
      <c r="J11" s="28" t="s">
        <v>476</v>
      </c>
    </row>
    <row r="12" spans="1:10">
      <c r="A12" s="7">
        <v>8</v>
      </c>
      <c r="B12" s="56" t="s">
        <v>227</v>
      </c>
      <c r="C12" s="6">
        <v>13619</v>
      </c>
      <c r="D12" s="28">
        <v>6174249.7599999998</v>
      </c>
      <c r="E12" s="6">
        <v>10147</v>
      </c>
      <c r="F12" s="28">
        <v>5667940.4199999999</v>
      </c>
      <c r="G12" s="6">
        <v>3472</v>
      </c>
      <c r="H12" s="28">
        <v>506309.34</v>
      </c>
      <c r="I12" s="56">
        <v>0</v>
      </c>
      <c r="J12" s="28" t="s">
        <v>476</v>
      </c>
    </row>
    <row r="13" spans="1:10">
      <c r="A13" s="7">
        <v>9</v>
      </c>
      <c r="B13" s="56" t="s">
        <v>228</v>
      </c>
      <c r="C13" s="6">
        <v>43090</v>
      </c>
      <c r="D13" s="28">
        <v>19416282.829999998</v>
      </c>
      <c r="E13" s="6">
        <v>28724</v>
      </c>
      <c r="F13" s="28">
        <v>17364517.629999999</v>
      </c>
      <c r="G13" s="6">
        <v>14366</v>
      </c>
      <c r="H13" s="28">
        <v>2051765.2</v>
      </c>
      <c r="I13" s="56">
        <v>0</v>
      </c>
      <c r="J13" s="28" t="s">
        <v>476</v>
      </c>
    </row>
    <row r="14" spans="1:10">
      <c r="A14" s="7">
        <v>10</v>
      </c>
      <c r="B14" s="56" t="s">
        <v>229</v>
      </c>
      <c r="C14" s="6">
        <v>62605</v>
      </c>
      <c r="D14" s="28">
        <v>30526289.030000001</v>
      </c>
      <c r="E14" s="6">
        <v>39580</v>
      </c>
      <c r="F14" s="28">
        <v>26890134.399999999</v>
      </c>
      <c r="G14" s="6">
        <v>23025</v>
      </c>
      <c r="H14" s="28">
        <v>3636154.63</v>
      </c>
      <c r="I14" s="56">
        <v>0</v>
      </c>
      <c r="J14" s="28" t="s">
        <v>476</v>
      </c>
    </row>
    <row r="15" spans="1:10">
      <c r="A15" s="7">
        <v>11</v>
      </c>
      <c r="B15" s="56" t="s">
        <v>230</v>
      </c>
      <c r="C15" s="6">
        <v>58525</v>
      </c>
      <c r="D15" s="28">
        <v>27772813.129999999</v>
      </c>
      <c r="E15" s="6">
        <v>40803</v>
      </c>
      <c r="F15" s="28">
        <v>25219951.390000001</v>
      </c>
      <c r="G15" s="6">
        <v>17722</v>
      </c>
      <c r="H15" s="28">
        <v>2552861.7400000002</v>
      </c>
      <c r="I15" s="56">
        <v>0</v>
      </c>
      <c r="J15" s="28" t="s">
        <v>476</v>
      </c>
    </row>
    <row r="16" spans="1:10">
      <c r="A16" s="7">
        <v>12</v>
      </c>
      <c r="B16" s="56" t="s">
        <v>231</v>
      </c>
      <c r="C16" s="6">
        <v>87617</v>
      </c>
      <c r="D16" s="28">
        <v>44733280.289999999</v>
      </c>
      <c r="E16" s="6">
        <v>55879</v>
      </c>
      <c r="F16" s="28">
        <v>39748051.149999999</v>
      </c>
      <c r="G16" s="6">
        <v>31738</v>
      </c>
      <c r="H16" s="28">
        <v>4985229.1399999997</v>
      </c>
      <c r="I16" s="56">
        <v>0</v>
      </c>
      <c r="J16" s="28" t="s">
        <v>476</v>
      </c>
    </row>
    <row r="17" spans="1:10">
      <c r="A17" s="7">
        <v>13</v>
      </c>
      <c r="B17" s="56" t="s">
        <v>232</v>
      </c>
      <c r="C17" s="6">
        <v>6994</v>
      </c>
      <c r="D17" s="28">
        <v>3143134.16</v>
      </c>
      <c r="E17" s="6">
        <v>5076</v>
      </c>
      <c r="F17" s="28">
        <v>2868021.96</v>
      </c>
      <c r="G17" s="6">
        <v>1918</v>
      </c>
      <c r="H17" s="28">
        <v>275112.2</v>
      </c>
      <c r="I17" s="56">
        <v>0</v>
      </c>
      <c r="J17" s="28" t="s">
        <v>476</v>
      </c>
    </row>
    <row r="18" spans="1:10">
      <c r="A18" s="7">
        <v>14</v>
      </c>
      <c r="B18" s="56" t="s">
        <v>233</v>
      </c>
      <c r="C18" s="6">
        <v>12064</v>
      </c>
      <c r="D18" s="28">
        <v>5919656.5899999999</v>
      </c>
      <c r="E18" s="6">
        <v>8522</v>
      </c>
      <c r="F18" s="28">
        <v>5375260.4000000004</v>
      </c>
      <c r="G18" s="6">
        <v>3542</v>
      </c>
      <c r="H18" s="28">
        <v>544396.18999999994</v>
      </c>
      <c r="I18" s="56">
        <v>0</v>
      </c>
      <c r="J18" s="28" t="s">
        <v>476</v>
      </c>
    </row>
    <row r="19" spans="1:10">
      <c r="A19" s="7">
        <v>15</v>
      </c>
      <c r="B19" s="56" t="s">
        <v>234</v>
      </c>
      <c r="C19" s="6">
        <v>54468</v>
      </c>
      <c r="D19" s="28">
        <v>26670931.219999999</v>
      </c>
      <c r="E19" s="6">
        <v>38716</v>
      </c>
      <c r="F19" s="28">
        <v>24348281.719999999</v>
      </c>
      <c r="G19" s="6">
        <v>15752</v>
      </c>
      <c r="H19" s="28">
        <v>2322649.5</v>
      </c>
      <c r="I19" s="56">
        <v>0</v>
      </c>
      <c r="J19" s="28" t="s">
        <v>476</v>
      </c>
    </row>
    <row r="20" spans="1:10">
      <c r="A20" s="7">
        <v>16</v>
      </c>
      <c r="B20" s="56" t="s">
        <v>235</v>
      </c>
      <c r="C20" s="6">
        <v>57418</v>
      </c>
      <c r="D20" s="28">
        <v>27354315.309999999</v>
      </c>
      <c r="E20" s="6">
        <v>39554</v>
      </c>
      <c r="F20" s="28">
        <v>24675372.719999999</v>
      </c>
      <c r="G20" s="6">
        <v>17864</v>
      </c>
      <c r="H20" s="28">
        <v>2678942.59</v>
      </c>
      <c r="I20" s="56">
        <v>0</v>
      </c>
      <c r="J20" s="28" t="s">
        <v>476</v>
      </c>
    </row>
    <row r="21" spans="1:10">
      <c r="A21" s="7">
        <v>17</v>
      </c>
      <c r="B21" s="56" t="s">
        <v>236</v>
      </c>
      <c r="C21" s="6">
        <v>107601</v>
      </c>
      <c r="D21" s="28">
        <v>53931391.509999998</v>
      </c>
      <c r="E21" s="6">
        <v>71153</v>
      </c>
      <c r="F21" s="28">
        <v>48353083.140000001</v>
      </c>
      <c r="G21" s="6">
        <v>36448</v>
      </c>
      <c r="H21" s="28">
        <v>5578308.3700000001</v>
      </c>
      <c r="I21" s="56">
        <v>0</v>
      </c>
      <c r="J21" s="28" t="s">
        <v>476</v>
      </c>
    </row>
    <row r="22" spans="1:10">
      <c r="A22" s="7">
        <v>18</v>
      </c>
      <c r="B22" s="56" t="s">
        <v>237</v>
      </c>
      <c r="C22" s="6">
        <v>16357</v>
      </c>
      <c r="D22" s="28">
        <v>7461519.8600000003</v>
      </c>
      <c r="E22" s="6">
        <v>11917</v>
      </c>
      <c r="F22" s="28">
        <v>6803792.8099999996</v>
      </c>
      <c r="G22" s="6">
        <v>4440</v>
      </c>
      <c r="H22" s="28">
        <v>657727.05000000005</v>
      </c>
      <c r="I22" s="56">
        <v>0</v>
      </c>
      <c r="J22" s="28" t="s">
        <v>476</v>
      </c>
    </row>
    <row r="23" spans="1:10">
      <c r="A23" s="7">
        <v>19</v>
      </c>
      <c r="B23" s="56" t="s">
        <v>238</v>
      </c>
      <c r="C23" s="6">
        <v>451479</v>
      </c>
      <c r="D23" s="28">
        <v>231730556.19</v>
      </c>
      <c r="E23" s="6">
        <v>273974</v>
      </c>
      <c r="F23" s="28">
        <v>204952049.68000001</v>
      </c>
      <c r="G23" s="6">
        <v>177505</v>
      </c>
      <c r="H23" s="28">
        <v>26778506.510000002</v>
      </c>
      <c r="I23" s="56">
        <v>0</v>
      </c>
      <c r="J23" s="28" t="s">
        <v>476</v>
      </c>
    </row>
    <row r="24" spans="1:10">
      <c r="A24" s="7">
        <v>20</v>
      </c>
      <c r="B24" s="56" t="s">
        <v>239</v>
      </c>
      <c r="C24" s="6">
        <v>73236</v>
      </c>
      <c r="D24" s="28">
        <v>35378951.049999997</v>
      </c>
      <c r="E24" s="6">
        <v>45204</v>
      </c>
      <c r="F24" s="28">
        <v>31330956.75</v>
      </c>
      <c r="G24" s="6">
        <v>28032</v>
      </c>
      <c r="H24" s="28">
        <v>4047994.3</v>
      </c>
      <c r="I24" s="56">
        <v>0</v>
      </c>
      <c r="J24" s="28" t="s">
        <v>476</v>
      </c>
    </row>
    <row r="25" spans="1:10">
      <c r="A25" s="7">
        <v>21</v>
      </c>
      <c r="B25" s="56" t="s">
        <v>240</v>
      </c>
      <c r="C25" s="6">
        <v>61176</v>
      </c>
      <c r="D25" s="28">
        <v>28590597.219999999</v>
      </c>
      <c r="E25" s="6">
        <v>39958</v>
      </c>
      <c r="F25" s="28">
        <v>25503774.370000001</v>
      </c>
      <c r="G25" s="6">
        <v>21218</v>
      </c>
      <c r="H25" s="28">
        <v>3086822.85</v>
      </c>
      <c r="I25" s="56">
        <v>0</v>
      </c>
      <c r="J25" s="28" t="s">
        <v>476</v>
      </c>
    </row>
    <row r="26" spans="1:10">
      <c r="A26" s="7">
        <v>22</v>
      </c>
      <c r="B26" s="56" t="s">
        <v>241</v>
      </c>
      <c r="C26" s="6">
        <v>48034</v>
      </c>
      <c r="D26" s="28">
        <v>23202157.140000001</v>
      </c>
      <c r="E26" s="6">
        <v>34492</v>
      </c>
      <c r="F26" s="28">
        <v>21234720.390000001</v>
      </c>
      <c r="G26" s="6">
        <v>13542</v>
      </c>
      <c r="H26" s="28">
        <v>1967436.75</v>
      </c>
      <c r="I26" s="56">
        <v>0</v>
      </c>
      <c r="J26" s="28" t="s">
        <v>476</v>
      </c>
    </row>
    <row r="27" spans="1:10">
      <c r="A27" s="7">
        <v>23</v>
      </c>
      <c r="B27" s="56" t="s">
        <v>242</v>
      </c>
      <c r="C27" s="6">
        <v>17209</v>
      </c>
      <c r="D27" s="28">
        <v>8450958.9900000002</v>
      </c>
      <c r="E27" s="6">
        <v>12935</v>
      </c>
      <c r="F27" s="28">
        <v>7807292.0599999996</v>
      </c>
      <c r="G27" s="6">
        <v>4274</v>
      </c>
      <c r="H27" s="28">
        <v>643666.93000000005</v>
      </c>
      <c r="I27" s="56">
        <v>0</v>
      </c>
      <c r="J27" s="28" t="s">
        <v>476</v>
      </c>
    </row>
    <row r="28" spans="1:10">
      <c r="A28" s="7">
        <v>24</v>
      </c>
      <c r="B28" s="56" t="s">
        <v>243</v>
      </c>
      <c r="C28" s="6">
        <v>42922</v>
      </c>
      <c r="D28" s="28">
        <v>20384686</v>
      </c>
      <c r="E28" s="6">
        <v>27926</v>
      </c>
      <c r="F28" s="28">
        <v>18166929.690000001</v>
      </c>
      <c r="G28" s="6">
        <v>14996</v>
      </c>
      <c r="H28" s="28">
        <v>2217756.31</v>
      </c>
      <c r="I28" s="56">
        <v>0</v>
      </c>
      <c r="J28" s="28" t="s">
        <v>476</v>
      </c>
    </row>
    <row r="29" spans="1:10">
      <c r="A29" s="7">
        <v>25</v>
      </c>
      <c r="B29" s="56" t="s">
        <v>244</v>
      </c>
      <c r="C29" s="6">
        <v>14220</v>
      </c>
      <c r="D29" s="28">
        <v>7086637.9800000004</v>
      </c>
      <c r="E29" s="6">
        <v>10012</v>
      </c>
      <c r="F29" s="28">
        <v>6394351.3399999999</v>
      </c>
      <c r="G29" s="6">
        <v>4208</v>
      </c>
      <c r="H29" s="28">
        <v>692286.64</v>
      </c>
      <c r="I29" s="56">
        <v>0</v>
      </c>
      <c r="J29" s="28" t="s">
        <v>476</v>
      </c>
    </row>
    <row r="30" spans="1:10">
      <c r="A30" s="7">
        <v>26</v>
      </c>
      <c r="B30" s="56" t="s">
        <v>245</v>
      </c>
      <c r="C30" s="6">
        <v>29699</v>
      </c>
      <c r="D30" s="28">
        <v>13281309.699999999</v>
      </c>
      <c r="E30" s="6">
        <v>21534</v>
      </c>
      <c r="F30" s="28">
        <v>12097695.439999999</v>
      </c>
      <c r="G30" s="6">
        <v>8165</v>
      </c>
      <c r="H30" s="28">
        <v>1183614.26</v>
      </c>
      <c r="I30" s="56">
        <v>0</v>
      </c>
      <c r="J30" s="28" t="s">
        <v>476</v>
      </c>
    </row>
    <row r="31" spans="1:10">
      <c r="A31" s="7">
        <v>27</v>
      </c>
      <c r="B31" s="56" t="s">
        <v>246</v>
      </c>
      <c r="C31" s="6">
        <v>61430</v>
      </c>
      <c r="D31" s="28">
        <v>34672626.460000001</v>
      </c>
      <c r="E31" s="6">
        <v>40258</v>
      </c>
      <c r="F31" s="28">
        <v>30757818.5</v>
      </c>
      <c r="G31" s="6">
        <v>21172</v>
      </c>
      <c r="H31" s="28">
        <v>3914807.96</v>
      </c>
      <c r="I31" s="56">
        <v>0</v>
      </c>
      <c r="J31" s="28" t="s">
        <v>476</v>
      </c>
    </row>
    <row r="32" spans="1:10">
      <c r="A32" s="7">
        <v>28</v>
      </c>
      <c r="B32" s="56" t="s">
        <v>247</v>
      </c>
      <c r="C32" s="6">
        <v>54809</v>
      </c>
      <c r="D32" s="28">
        <v>28134079.5</v>
      </c>
      <c r="E32" s="6">
        <v>37565</v>
      </c>
      <c r="F32" s="28">
        <v>25506820.379999999</v>
      </c>
      <c r="G32" s="6">
        <v>17244</v>
      </c>
      <c r="H32" s="28">
        <v>2627259.12</v>
      </c>
      <c r="I32" s="56">
        <v>0</v>
      </c>
      <c r="J32" s="28" t="s">
        <v>476</v>
      </c>
    </row>
    <row r="33" spans="1:10">
      <c r="A33" s="7">
        <v>29</v>
      </c>
      <c r="B33" s="56" t="s">
        <v>248</v>
      </c>
      <c r="C33" s="6">
        <v>37292</v>
      </c>
      <c r="D33" s="28">
        <v>19187749.920000002</v>
      </c>
      <c r="E33" s="6">
        <v>25034</v>
      </c>
      <c r="F33" s="28">
        <v>17201371.059999999</v>
      </c>
      <c r="G33" s="6">
        <v>12258</v>
      </c>
      <c r="H33" s="28">
        <v>1986378.86</v>
      </c>
      <c r="I33" s="56">
        <v>0</v>
      </c>
      <c r="J33" s="28" t="s">
        <v>476</v>
      </c>
    </row>
    <row r="34" spans="1:10">
      <c r="A34" s="7">
        <v>30</v>
      </c>
      <c r="B34" s="56" t="s">
        <v>249</v>
      </c>
      <c r="C34" s="6">
        <v>31651</v>
      </c>
      <c r="D34" s="28">
        <v>15235742.92</v>
      </c>
      <c r="E34" s="6">
        <v>24309</v>
      </c>
      <c r="F34" s="28">
        <v>14135001.529999999</v>
      </c>
      <c r="G34" s="6">
        <v>7342</v>
      </c>
      <c r="H34" s="28">
        <v>1100741.3899999999</v>
      </c>
      <c r="I34" s="56">
        <v>0</v>
      </c>
      <c r="J34" s="28" t="s">
        <v>476</v>
      </c>
    </row>
    <row r="35" spans="1:10">
      <c r="A35" s="7">
        <v>31</v>
      </c>
      <c r="B35" s="56" t="s">
        <v>250</v>
      </c>
      <c r="C35" s="6">
        <v>113678</v>
      </c>
      <c r="D35" s="28">
        <v>56377060.450000003</v>
      </c>
      <c r="E35" s="6">
        <v>75582</v>
      </c>
      <c r="F35" s="28">
        <v>50680562.380000003</v>
      </c>
      <c r="G35" s="6">
        <v>38096</v>
      </c>
      <c r="H35" s="28">
        <v>5696498.0700000003</v>
      </c>
      <c r="I35" s="56">
        <v>0</v>
      </c>
      <c r="J35" s="28" t="s">
        <v>476</v>
      </c>
    </row>
    <row r="36" spans="1:10">
      <c r="A36" s="7">
        <v>32</v>
      </c>
      <c r="B36" s="56" t="s">
        <v>251</v>
      </c>
      <c r="C36" s="6">
        <v>31980</v>
      </c>
      <c r="D36" s="28">
        <v>15644218.369999999</v>
      </c>
      <c r="E36" s="6">
        <v>21382</v>
      </c>
      <c r="F36" s="28">
        <v>14103723.41</v>
      </c>
      <c r="G36" s="6">
        <v>10598</v>
      </c>
      <c r="H36" s="28">
        <v>1540494.96</v>
      </c>
      <c r="I36" s="56">
        <v>0</v>
      </c>
      <c r="J36" s="28" t="s">
        <v>476</v>
      </c>
    </row>
    <row r="37" spans="1:10">
      <c r="A37" s="7">
        <v>33</v>
      </c>
      <c r="B37" s="56" t="s">
        <v>252</v>
      </c>
      <c r="C37" s="6">
        <v>40900</v>
      </c>
      <c r="D37" s="28">
        <v>19846115.510000002</v>
      </c>
      <c r="E37" s="6">
        <v>28118</v>
      </c>
      <c r="F37" s="28">
        <v>17906462.469999999</v>
      </c>
      <c r="G37" s="6">
        <v>12782</v>
      </c>
      <c r="H37" s="28">
        <v>1939653.04</v>
      </c>
      <c r="I37" s="56">
        <v>0</v>
      </c>
      <c r="J37" s="28" t="s">
        <v>476</v>
      </c>
    </row>
    <row r="38" spans="1:10">
      <c r="A38" s="7">
        <v>34</v>
      </c>
      <c r="B38" s="56" t="s">
        <v>253</v>
      </c>
      <c r="C38" s="6">
        <v>9560</v>
      </c>
      <c r="D38" s="28">
        <v>4553420.6399999997</v>
      </c>
      <c r="E38" s="6">
        <v>6583</v>
      </c>
      <c r="F38" s="28">
        <v>4111601.17</v>
      </c>
      <c r="G38" s="6">
        <v>2977</v>
      </c>
      <c r="H38" s="28">
        <v>441819.47</v>
      </c>
      <c r="I38" s="56">
        <v>0</v>
      </c>
      <c r="J38" s="28" t="s">
        <v>476</v>
      </c>
    </row>
    <row r="39" spans="1:10">
      <c r="A39" s="7">
        <v>35</v>
      </c>
      <c r="B39" s="56" t="s">
        <v>254</v>
      </c>
      <c r="C39" s="6">
        <v>88920</v>
      </c>
      <c r="D39" s="28">
        <v>45023316.310000002</v>
      </c>
      <c r="E39" s="6">
        <v>55222</v>
      </c>
      <c r="F39" s="28">
        <v>39972816.82</v>
      </c>
      <c r="G39" s="6">
        <v>33698</v>
      </c>
      <c r="H39" s="28">
        <v>5050499.49</v>
      </c>
      <c r="I39" s="56">
        <v>0</v>
      </c>
      <c r="J39" s="28" t="s">
        <v>476</v>
      </c>
    </row>
    <row r="40" spans="1:10">
      <c r="A40" s="7">
        <v>36</v>
      </c>
      <c r="B40" s="56" t="s">
        <v>255</v>
      </c>
      <c r="C40" s="6">
        <v>64667</v>
      </c>
      <c r="D40" s="28">
        <v>32146675.579999998</v>
      </c>
      <c r="E40" s="6">
        <v>44049</v>
      </c>
      <c r="F40" s="28">
        <v>29083439.77</v>
      </c>
      <c r="G40" s="6">
        <v>20618</v>
      </c>
      <c r="H40" s="28">
        <v>3063235.81</v>
      </c>
      <c r="I40" s="56">
        <v>0</v>
      </c>
      <c r="J40" s="28" t="s">
        <v>476</v>
      </c>
    </row>
    <row r="41" spans="1:10">
      <c r="A41" s="7">
        <v>37</v>
      </c>
      <c r="B41" s="56" t="s">
        <v>256</v>
      </c>
      <c r="C41" s="6">
        <v>36378</v>
      </c>
      <c r="D41" s="28">
        <v>16944294.48</v>
      </c>
      <c r="E41" s="6">
        <v>24175</v>
      </c>
      <c r="F41" s="28">
        <v>15154777.99</v>
      </c>
      <c r="G41" s="6">
        <v>12203</v>
      </c>
      <c r="H41" s="28">
        <v>1789516.49</v>
      </c>
      <c r="I41" s="56">
        <v>0</v>
      </c>
      <c r="J41" s="28" t="s">
        <v>476</v>
      </c>
    </row>
    <row r="42" spans="1:10">
      <c r="A42" s="7">
        <v>38</v>
      </c>
      <c r="B42" s="56" t="s">
        <v>257</v>
      </c>
      <c r="C42" s="6">
        <v>51596</v>
      </c>
      <c r="D42" s="28">
        <v>24433988.829999998</v>
      </c>
      <c r="E42" s="6">
        <v>38184</v>
      </c>
      <c r="F42" s="28">
        <v>22466365.309999999</v>
      </c>
      <c r="G42" s="6">
        <v>13412</v>
      </c>
      <c r="H42" s="28">
        <v>1967623.52</v>
      </c>
      <c r="I42" s="56">
        <v>0</v>
      </c>
      <c r="J42" s="28" t="s">
        <v>476</v>
      </c>
    </row>
    <row r="43" spans="1:10">
      <c r="A43" s="7">
        <v>39</v>
      </c>
      <c r="B43" s="56" t="s">
        <v>258</v>
      </c>
      <c r="C43" s="6">
        <v>45337</v>
      </c>
      <c r="D43" s="28">
        <v>21519434.16</v>
      </c>
      <c r="E43" s="6">
        <v>32078</v>
      </c>
      <c r="F43" s="28">
        <v>19611285.859999999</v>
      </c>
      <c r="G43" s="6">
        <v>13259</v>
      </c>
      <c r="H43" s="28">
        <v>1908148.3</v>
      </c>
      <c r="I43" s="56">
        <v>0</v>
      </c>
      <c r="J43" s="28" t="s">
        <v>476</v>
      </c>
    </row>
    <row r="44" spans="1:10">
      <c r="A44" s="7">
        <v>40</v>
      </c>
      <c r="B44" s="56" t="s">
        <v>259</v>
      </c>
      <c r="C44" s="6">
        <v>27399</v>
      </c>
      <c r="D44" s="28">
        <v>13040515.880000001</v>
      </c>
      <c r="E44" s="6">
        <v>18780</v>
      </c>
      <c r="F44" s="28">
        <v>11797816.710000001</v>
      </c>
      <c r="G44" s="6">
        <v>8619</v>
      </c>
      <c r="H44" s="28">
        <v>1242699.17</v>
      </c>
      <c r="I44" s="56">
        <v>0</v>
      </c>
      <c r="J44" s="28" t="s">
        <v>476</v>
      </c>
    </row>
    <row r="45" spans="1:10">
      <c r="A45" s="7">
        <v>41</v>
      </c>
      <c r="B45" s="56" t="s">
        <v>260</v>
      </c>
      <c r="C45" s="6">
        <v>28370</v>
      </c>
      <c r="D45" s="28">
        <v>13840414.83</v>
      </c>
      <c r="E45" s="6">
        <v>18793</v>
      </c>
      <c r="F45" s="28">
        <v>12439097.779999999</v>
      </c>
      <c r="G45" s="6">
        <v>9577</v>
      </c>
      <c r="H45" s="28">
        <v>1401317.05</v>
      </c>
      <c r="I45" s="56">
        <v>0</v>
      </c>
      <c r="J45" s="28" t="s">
        <v>476</v>
      </c>
    </row>
    <row r="46" spans="1:10">
      <c r="A46" s="7">
        <v>42</v>
      </c>
      <c r="B46" s="56" t="s">
        <v>261</v>
      </c>
      <c r="C46" s="6">
        <v>38258</v>
      </c>
      <c r="D46" s="28">
        <v>18162957.829999998</v>
      </c>
      <c r="E46" s="6">
        <v>27999</v>
      </c>
      <c r="F46" s="28">
        <v>16639342.369999999</v>
      </c>
      <c r="G46" s="6">
        <v>10259</v>
      </c>
      <c r="H46" s="28">
        <v>1523615.46</v>
      </c>
      <c r="I46" s="56">
        <v>0</v>
      </c>
      <c r="J46" s="28" t="s">
        <v>476</v>
      </c>
    </row>
    <row r="47" spans="1:10">
      <c r="A47" s="7">
        <v>43</v>
      </c>
      <c r="B47" s="56" t="s">
        <v>262</v>
      </c>
      <c r="C47" s="6">
        <v>16385</v>
      </c>
      <c r="D47" s="28">
        <v>8098802.71</v>
      </c>
      <c r="E47" s="6">
        <v>11430</v>
      </c>
      <c r="F47" s="28">
        <v>7322438.1299999999</v>
      </c>
      <c r="G47" s="6">
        <v>4955</v>
      </c>
      <c r="H47" s="28">
        <v>776364.58</v>
      </c>
      <c r="I47" s="56">
        <v>0</v>
      </c>
      <c r="J47" s="28" t="s">
        <v>476</v>
      </c>
    </row>
    <row r="48" spans="1:10">
      <c r="A48" s="7">
        <v>44</v>
      </c>
      <c r="B48" s="56" t="s">
        <v>263</v>
      </c>
      <c r="C48" s="6">
        <v>74692</v>
      </c>
      <c r="D48" s="28">
        <v>34798603.380000003</v>
      </c>
      <c r="E48" s="6">
        <v>54113</v>
      </c>
      <c r="F48" s="28">
        <v>31838359.02</v>
      </c>
      <c r="G48" s="6">
        <v>20579</v>
      </c>
      <c r="H48" s="28">
        <v>2960244.36</v>
      </c>
      <c r="I48" s="56">
        <v>0</v>
      </c>
      <c r="J48" s="28" t="s">
        <v>476</v>
      </c>
    </row>
    <row r="49" spans="1:10">
      <c r="A49" s="7">
        <v>45</v>
      </c>
      <c r="B49" s="56" t="s">
        <v>264</v>
      </c>
      <c r="C49" s="6">
        <v>58708</v>
      </c>
      <c r="D49" s="28">
        <v>28063819.059999999</v>
      </c>
      <c r="E49" s="6">
        <v>40518</v>
      </c>
      <c r="F49" s="28">
        <v>25447414.07</v>
      </c>
      <c r="G49" s="6">
        <v>18190</v>
      </c>
      <c r="H49" s="28">
        <v>2616404.9900000002</v>
      </c>
      <c r="I49" s="56">
        <v>0</v>
      </c>
      <c r="J49" s="28" t="s">
        <v>476</v>
      </c>
    </row>
    <row r="50" spans="1:10">
      <c r="A50" s="7">
        <v>46</v>
      </c>
      <c r="B50" s="56" t="s">
        <v>265</v>
      </c>
      <c r="C50" s="6">
        <v>67475</v>
      </c>
      <c r="D50" s="28">
        <v>33623954.609999999</v>
      </c>
      <c r="E50" s="6">
        <v>44905</v>
      </c>
      <c r="F50" s="28">
        <v>30323964.420000002</v>
      </c>
      <c r="G50" s="6">
        <v>22570</v>
      </c>
      <c r="H50" s="28">
        <v>3299990.19</v>
      </c>
      <c r="I50" s="56">
        <v>0</v>
      </c>
      <c r="J50" s="28" t="s">
        <v>476</v>
      </c>
    </row>
    <row r="51" spans="1:10">
      <c r="A51" s="7">
        <v>47</v>
      </c>
      <c r="B51" s="56" t="s">
        <v>266</v>
      </c>
      <c r="C51" s="6">
        <v>18484</v>
      </c>
      <c r="D51" s="28">
        <v>8893077.0999999996</v>
      </c>
      <c r="E51" s="6">
        <v>12928</v>
      </c>
      <c r="F51" s="28">
        <v>8028240.4500000002</v>
      </c>
      <c r="G51" s="6">
        <v>5556</v>
      </c>
      <c r="H51" s="28">
        <v>864836.65</v>
      </c>
      <c r="I51" s="56">
        <v>0</v>
      </c>
      <c r="J51" s="28" t="s">
        <v>476</v>
      </c>
    </row>
    <row r="52" spans="1:10">
      <c r="A52" s="7">
        <v>48</v>
      </c>
      <c r="B52" s="56" t="s">
        <v>267</v>
      </c>
      <c r="C52" s="6">
        <v>15978</v>
      </c>
      <c r="D52" s="28">
        <v>7734865.1799999997</v>
      </c>
      <c r="E52" s="6">
        <v>10569</v>
      </c>
      <c r="F52" s="28">
        <v>6955404.0199999996</v>
      </c>
      <c r="G52" s="6">
        <v>5409</v>
      </c>
      <c r="H52" s="28">
        <v>779461.16</v>
      </c>
      <c r="I52" s="56">
        <v>0</v>
      </c>
      <c r="J52" s="28" t="s">
        <v>476</v>
      </c>
    </row>
    <row r="53" spans="1:10">
      <c r="A53" s="7">
        <v>49</v>
      </c>
      <c r="B53" s="56" t="s">
        <v>268</v>
      </c>
      <c r="C53" s="6">
        <v>34733</v>
      </c>
      <c r="D53" s="28">
        <v>16458882.68</v>
      </c>
      <c r="E53" s="6">
        <v>23815</v>
      </c>
      <c r="F53" s="28">
        <v>14810713.73</v>
      </c>
      <c r="G53" s="6">
        <v>10918</v>
      </c>
      <c r="H53" s="28">
        <v>1648168.95</v>
      </c>
      <c r="I53" s="56">
        <v>0</v>
      </c>
      <c r="J53" s="28" t="s">
        <v>476</v>
      </c>
    </row>
    <row r="54" spans="1:10">
      <c r="A54" s="7">
        <v>50</v>
      </c>
      <c r="B54" s="56" t="s">
        <v>269</v>
      </c>
      <c r="C54" s="6">
        <v>57453</v>
      </c>
      <c r="D54" s="28">
        <v>29285277.91</v>
      </c>
      <c r="E54" s="6">
        <v>36011</v>
      </c>
      <c r="F54" s="28">
        <v>26181653.199999999</v>
      </c>
      <c r="G54" s="6">
        <v>21442</v>
      </c>
      <c r="H54" s="28">
        <v>3103624.71</v>
      </c>
      <c r="I54" s="56">
        <v>0</v>
      </c>
      <c r="J54" s="28" t="s">
        <v>476</v>
      </c>
    </row>
    <row r="55" spans="1:10">
      <c r="A55" s="7">
        <v>51</v>
      </c>
      <c r="B55" s="56" t="s">
        <v>270</v>
      </c>
      <c r="C55" s="6">
        <v>21161</v>
      </c>
      <c r="D55" s="28">
        <v>11663298.880000001</v>
      </c>
      <c r="E55" s="6">
        <v>14296</v>
      </c>
      <c r="F55" s="28">
        <v>10440935.35</v>
      </c>
      <c r="G55" s="6">
        <v>6865</v>
      </c>
      <c r="H55" s="28">
        <v>1222363.53</v>
      </c>
      <c r="I55" s="56">
        <v>0</v>
      </c>
      <c r="J55" s="28" t="s">
        <v>476</v>
      </c>
    </row>
    <row r="56" spans="1:10">
      <c r="A56" s="37">
        <v>52</v>
      </c>
      <c r="B56" s="56" t="s">
        <v>476</v>
      </c>
      <c r="C56" s="6">
        <v>10906</v>
      </c>
      <c r="D56" s="28">
        <v>5734052.46</v>
      </c>
      <c r="E56" s="6">
        <v>6076</v>
      </c>
      <c r="F56" s="28">
        <v>4829085.6399999997</v>
      </c>
      <c r="G56" s="6">
        <v>4830</v>
      </c>
      <c r="H56" s="28">
        <v>904966.82</v>
      </c>
      <c r="I56" s="56">
        <v>0</v>
      </c>
      <c r="J56" s="28" t="s">
        <v>476</v>
      </c>
    </row>
    <row r="57" spans="1:10" s="58" customFormat="1" ht="25.5" customHeight="1">
      <c r="A57" s="74"/>
      <c r="B57" s="69" t="s">
        <v>596</v>
      </c>
      <c r="C57" s="95">
        <f t="shared" ref="C57:H57" si="0">SUM(C5:C56)</f>
        <v>4496290</v>
      </c>
      <c r="D57" s="70">
        <f t="shared" si="0"/>
        <v>2311605665.79</v>
      </c>
      <c r="E57" s="95">
        <f t="shared" si="0"/>
        <v>2851060</v>
      </c>
      <c r="F57" s="70">
        <f t="shared" si="0"/>
        <v>2059205810.2700005</v>
      </c>
      <c r="G57" s="95">
        <f t="shared" si="0"/>
        <v>1645230</v>
      </c>
      <c r="H57" s="70">
        <f t="shared" si="0"/>
        <v>252399855.5200001</v>
      </c>
      <c r="I57" s="95">
        <f t="shared" ref="I57:J57" si="1">SUM(I5:I56)</f>
        <v>0</v>
      </c>
      <c r="J57" s="111">
        <f t="shared" si="1"/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7"/>
  <sheetViews>
    <sheetView workbookViewId="0">
      <selection activeCell="E17" sqref="E16:E17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4" customWidth="1"/>
    <col min="7" max="7" width="18.5703125" customWidth="1"/>
  </cols>
  <sheetData>
    <row r="1" spans="1:7" s="49" customFormat="1" ht="15.75">
      <c r="A1" s="297" t="s">
        <v>703</v>
      </c>
    </row>
    <row r="2" spans="1:7">
      <c r="A2" s="50"/>
    </row>
    <row r="3" spans="1:7" s="49" customFormat="1" ht="15.75">
      <c r="A3" s="92" t="s">
        <v>18</v>
      </c>
      <c r="B3" s="93" t="s">
        <v>37</v>
      </c>
      <c r="C3" s="93" t="s">
        <v>38</v>
      </c>
      <c r="D3" s="93" t="s">
        <v>39</v>
      </c>
      <c r="E3" s="93" t="s">
        <v>40</v>
      </c>
      <c r="F3" s="93" t="s">
        <v>490</v>
      </c>
      <c r="G3" s="93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443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11</v>
      </c>
      <c r="D5" s="6">
        <v>44</v>
      </c>
      <c r="E5" s="443">
        <v>27</v>
      </c>
      <c r="F5" s="6">
        <v>28</v>
      </c>
      <c r="G5" s="6">
        <v>0</v>
      </c>
    </row>
    <row r="6" spans="1:7">
      <c r="A6" s="46">
        <v>3</v>
      </c>
      <c r="B6" s="7">
        <v>8</v>
      </c>
      <c r="C6" s="6">
        <v>62</v>
      </c>
      <c r="D6" s="6">
        <v>229</v>
      </c>
      <c r="E6" s="443">
        <v>143</v>
      </c>
      <c r="F6" s="6">
        <v>124</v>
      </c>
      <c r="G6" s="6">
        <v>0</v>
      </c>
    </row>
    <row r="7" spans="1:7">
      <c r="A7" s="46">
        <v>4</v>
      </c>
      <c r="B7" s="7">
        <v>7</v>
      </c>
      <c r="C7" s="6">
        <v>424</v>
      </c>
      <c r="D7" s="6">
        <v>1381</v>
      </c>
      <c r="E7" s="443">
        <v>824</v>
      </c>
      <c r="F7" s="6">
        <v>763</v>
      </c>
      <c r="G7" s="6">
        <v>0</v>
      </c>
    </row>
    <row r="8" spans="1:7">
      <c r="A8" s="46">
        <v>5</v>
      </c>
      <c r="B8" s="7">
        <v>6</v>
      </c>
      <c r="C8" s="6">
        <v>5133</v>
      </c>
      <c r="D8" s="6">
        <v>11944</v>
      </c>
      <c r="E8" s="443">
        <v>9463</v>
      </c>
      <c r="F8" s="6">
        <v>9391</v>
      </c>
      <c r="G8" s="6">
        <v>0</v>
      </c>
    </row>
    <row r="9" spans="1:7">
      <c r="A9" s="46">
        <v>6</v>
      </c>
      <c r="B9" s="7">
        <v>5</v>
      </c>
      <c r="C9" s="6">
        <v>14581</v>
      </c>
      <c r="D9" s="6">
        <v>32145</v>
      </c>
      <c r="E9" s="443">
        <v>24003</v>
      </c>
      <c r="F9" s="6">
        <v>16757</v>
      </c>
      <c r="G9" s="6">
        <v>0</v>
      </c>
    </row>
    <row r="10" spans="1:7">
      <c r="A10" s="46">
        <v>7</v>
      </c>
      <c r="B10" s="7">
        <v>4</v>
      </c>
      <c r="C10" s="6">
        <v>64044</v>
      </c>
      <c r="D10" s="6">
        <v>129497</v>
      </c>
      <c r="E10" s="443">
        <v>96608</v>
      </c>
      <c r="F10" s="6">
        <v>30071</v>
      </c>
      <c r="G10" s="6">
        <v>0</v>
      </c>
    </row>
    <row r="11" spans="1:7">
      <c r="A11" s="46">
        <v>8</v>
      </c>
      <c r="B11" s="7">
        <v>3</v>
      </c>
      <c r="C11" s="6">
        <v>347960</v>
      </c>
      <c r="D11" s="6">
        <v>448150</v>
      </c>
      <c r="E11" s="443">
        <v>304711</v>
      </c>
      <c r="F11" s="6">
        <v>291019</v>
      </c>
      <c r="G11" s="6">
        <v>0</v>
      </c>
    </row>
    <row r="12" spans="1:7">
      <c r="A12" s="46">
        <v>9</v>
      </c>
      <c r="B12" s="7">
        <v>2</v>
      </c>
      <c r="C12" s="6">
        <v>934676</v>
      </c>
      <c r="D12" s="6">
        <v>1015807</v>
      </c>
      <c r="E12" s="443">
        <v>796731</v>
      </c>
      <c r="F12" s="6">
        <v>56814</v>
      </c>
      <c r="G12" s="6">
        <v>0</v>
      </c>
    </row>
    <row r="13" spans="1:7">
      <c r="A13" s="46">
        <v>10</v>
      </c>
      <c r="B13" s="7">
        <v>1</v>
      </c>
      <c r="C13" s="6">
        <v>1219586</v>
      </c>
      <c r="D13" s="6">
        <v>1211852</v>
      </c>
      <c r="E13" s="443">
        <v>5403</v>
      </c>
      <c r="F13" s="6">
        <v>2331</v>
      </c>
      <c r="G13" s="6">
        <v>0</v>
      </c>
    </row>
    <row r="14" spans="1:7" s="2" customFormat="1" ht="15.75">
      <c r="A14" s="51"/>
      <c r="B14" s="69" t="s">
        <v>485</v>
      </c>
      <c r="C14" s="71">
        <f>SUM(C4:C13)</f>
        <v>2586480</v>
      </c>
      <c r="D14" s="71">
        <f>SUM(D4:D13)</f>
        <v>2851060</v>
      </c>
      <c r="E14" s="71">
        <f>SUM(E4:E13)</f>
        <v>1237924</v>
      </c>
      <c r="F14" s="71">
        <f>SUM(F4:F13)</f>
        <v>407306</v>
      </c>
      <c r="G14" s="71">
        <f>SUM(G4:G13)</f>
        <v>0</v>
      </c>
    </row>
    <row r="17" spans="1:8" s="58" customFormat="1" ht="15.75">
      <c r="A17" s="49" t="s">
        <v>44</v>
      </c>
      <c r="D17" s="316"/>
      <c r="G17" s="448"/>
    </row>
    <row r="19" spans="1:8" s="58" customFormat="1" ht="15.75">
      <c r="A19" s="303" t="s">
        <v>18</v>
      </c>
      <c r="B19" s="304" t="s">
        <v>42</v>
      </c>
      <c r="C19" s="304" t="s">
        <v>38</v>
      </c>
      <c r="E19"/>
      <c r="F19" s="64"/>
      <c r="G19"/>
    </row>
    <row r="20" spans="1:8">
      <c r="A20" s="296">
        <v>1</v>
      </c>
      <c r="B20" s="292">
        <v>6</v>
      </c>
      <c r="C20" s="291">
        <v>1</v>
      </c>
      <c r="D20" s="142"/>
    </row>
    <row r="21" spans="1:8">
      <c r="A21" s="296">
        <v>2</v>
      </c>
      <c r="B21" s="292">
        <v>5</v>
      </c>
      <c r="C21" s="291">
        <v>12</v>
      </c>
      <c r="D21" s="142"/>
    </row>
    <row r="22" spans="1:8" ht="15.75">
      <c r="A22" s="296">
        <v>3</v>
      </c>
      <c r="B22" s="292">
        <v>4</v>
      </c>
      <c r="C22" s="291">
        <v>661</v>
      </c>
      <c r="D22" s="142"/>
      <c r="H22" s="58"/>
    </row>
    <row r="23" spans="1:8">
      <c r="A23" s="296">
        <v>4</v>
      </c>
      <c r="B23" s="292">
        <v>3</v>
      </c>
      <c r="C23" s="291">
        <v>9983</v>
      </c>
      <c r="D23" s="142"/>
    </row>
    <row r="24" spans="1:8" ht="15.75">
      <c r="A24" s="296">
        <v>5</v>
      </c>
      <c r="B24" s="292">
        <v>2</v>
      </c>
      <c r="C24" s="291">
        <v>251507</v>
      </c>
      <c r="D24" s="142"/>
      <c r="H24" s="58"/>
    </row>
    <row r="25" spans="1:8" s="64" customFormat="1" ht="15.75">
      <c r="A25" s="296">
        <v>6</v>
      </c>
      <c r="B25" s="292">
        <v>1</v>
      </c>
      <c r="C25" s="291">
        <v>2315387</v>
      </c>
      <c r="D25" s="142"/>
      <c r="E25"/>
      <c r="G25"/>
      <c r="H25" s="58"/>
    </row>
    <row r="26" spans="1:8" s="55" customFormat="1" ht="15.75">
      <c r="A26" s="302"/>
      <c r="B26" s="300" t="s">
        <v>485</v>
      </c>
      <c r="C26" s="301">
        <v>2577551</v>
      </c>
      <c r="D26" s="293"/>
      <c r="E26"/>
      <c r="F26" s="64"/>
      <c r="G26"/>
      <c r="H26" s="58"/>
    </row>
    <row r="27" spans="1:8" s="58" customFormat="1" ht="15.75">
      <c r="A27"/>
      <c r="B27"/>
      <c r="C27"/>
      <c r="E27"/>
      <c r="F27" s="64"/>
      <c r="G27"/>
      <c r="H27"/>
    </row>
    <row r="29" spans="1:8" ht="15.75">
      <c r="A29" s="49" t="s">
        <v>45</v>
      </c>
      <c r="B29" s="58"/>
      <c r="C29" s="58"/>
    </row>
    <row r="30" spans="1:8" s="58" customFormat="1" ht="15.75">
      <c r="A30"/>
      <c r="B30"/>
      <c r="C30"/>
      <c r="E30"/>
      <c r="F30" s="64"/>
      <c r="G30"/>
      <c r="H30"/>
    </row>
    <row r="31" spans="1:8" ht="15.75">
      <c r="A31" s="92" t="s">
        <v>18</v>
      </c>
      <c r="B31" s="93" t="s">
        <v>43</v>
      </c>
      <c r="C31" s="304" t="s">
        <v>38</v>
      </c>
    </row>
    <row r="32" spans="1:8">
      <c r="A32" s="46">
        <v>1</v>
      </c>
      <c r="B32" s="7">
        <v>4</v>
      </c>
      <c r="C32" s="291">
        <v>12</v>
      </c>
      <c r="D32" s="447"/>
    </row>
    <row r="33" spans="1:8">
      <c r="A33" s="46">
        <v>2</v>
      </c>
      <c r="B33" s="7">
        <v>3</v>
      </c>
      <c r="C33" s="291">
        <v>359</v>
      </c>
      <c r="D33" s="447"/>
    </row>
    <row r="34" spans="1:8">
      <c r="A34" s="46">
        <v>3</v>
      </c>
      <c r="B34" s="7">
        <v>2</v>
      </c>
      <c r="C34" s="291">
        <v>51448</v>
      </c>
      <c r="D34" s="447"/>
    </row>
    <row r="35" spans="1:8">
      <c r="A35" s="112">
        <v>4</v>
      </c>
      <c r="B35" s="7">
        <v>1</v>
      </c>
      <c r="C35" s="291">
        <v>1133903</v>
      </c>
      <c r="D35" s="447"/>
    </row>
    <row r="36" spans="1:8" ht="15.75">
      <c r="A36" s="69"/>
      <c r="B36" s="69" t="s">
        <v>485</v>
      </c>
      <c r="C36" s="301">
        <v>1185722</v>
      </c>
    </row>
    <row r="37" spans="1:8" s="58" customFormat="1" ht="15.75">
      <c r="A37"/>
      <c r="B37"/>
      <c r="C37"/>
      <c r="E37"/>
      <c r="F37" s="64"/>
      <c r="G37"/>
      <c r="H37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Σ17_ΤΡΟΠ</vt:lpstr>
      <vt:lpstr>Σ.18</vt:lpstr>
      <vt:lpstr>Σ.22_ΟΡΙΣΤ</vt:lpstr>
      <vt:lpstr>Σ22_ΠΡΟΣ</vt:lpstr>
      <vt:lpstr>Σ22_ΤΡΟΠ</vt:lpstr>
      <vt:lpstr>Σ.22Β_ΟΡΙΣΤ</vt:lpstr>
      <vt:lpstr>Σ.22Β_ΠΡΟΣ</vt:lpstr>
      <vt:lpstr>Σ.22Β_ΤΡΟΠ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Stavrianos</cp:lastModifiedBy>
  <cp:lastPrinted>2017-06-19T07:53:49Z</cp:lastPrinted>
  <dcterms:created xsi:type="dcterms:W3CDTF">2013-05-29T08:54:11Z</dcterms:created>
  <dcterms:modified xsi:type="dcterms:W3CDTF">2017-12-05T11:47:13Z</dcterms:modified>
</cp:coreProperties>
</file>