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ΝΟΕΜΒΡΙΟΣ\"/>
    </mc:Choice>
  </mc:AlternateContent>
  <xr:revisionPtr revIDLastSave="0" documentId="13_ncr:1_{7A5C1CE3-9435-47C9-8741-978F81F633F0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33" l="1"/>
  <c r="F8" i="33"/>
  <c r="G8" i="33"/>
  <c r="H8" i="33"/>
  <c r="I8" i="33"/>
  <c r="J8" i="33"/>
  <c r="K8" i="33"/>
  <c r="L8" i="33"/>
  <c r="M8" i="33"/>
  <c r="N8" i="33"/>
  <c r="O8" i="33"/>
  <c r="P8" i="33"/>
  <c r="Q8" i="33"/>
  <c r="E8" i="33"/>
  <c r="D8" i="33"/>
  <c r="C8" i="33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C142" i="4" l="1"/>
  <c r="G62" i="10" l="1"/>
  <c r="F62" i="10"/>
  <c r="E62" i="10"/>
  <c r="D62" i="10"/>
  <c r="C57" i="5" l="1"/>
  <c r="D57" i="5"/>
  <c r="E57" i="5"/>
  <c r="F57" i="5"/>
  <c r="G57" i="5"/>
  <c r="H57" i="5"/>
  <c r="I57" i="5"/>
  <c r="F91" i="30" l="1"/>
  <c r="B19" i="2"/>
  <c r="C19" i="2"/>
  <c r="E19" i="2"/>
  <c r="B29" i="2"/>
  <c r="C29" i="2"/>
  <c r="E29" i="2"/>
  <c r="L63" i="14" l="1"/>
  <c r="K63" i="14"/>
  <c r="I63" i="14"/>
  <c r="H63" i="14"/>
  <c r="F63" i="14"/>
  <c r="E63" i="14"/>
  <c r="C63" i="14"/>
  <c r="B63" i="14"/>
  <c r="E9" i="2" l="1"/>
  <c r="C9" i="2"/>
  <c r="B9" i="2"/>
  <c r="H86" i="7" l="1"/>
  <c r="C21" i="11"/>
  <c r="B21" i="11"/>
  <c r="C11" i="11"/>
  <c r="B11" i="11"/>
  <c r="G56" i="9"/>
  <c r="F56" i="9"/>
  <c r="E56" i="9"/>
  <c r="D56" i="9"/>
  <c r="C56" i="9"/>
  <c r="C25" i="6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<sst xmlns="http://schemas.openxmlformats.org/spreadsheetml/2006/main" count="3254" uniqueCount="813">
  <si>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</si>
  <si>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</si>
  <si>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</si>
  <si>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</si>
  <si>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</si>
  <si>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</si>
  <si>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</si>
  <si>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</si>
  <si>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</si>
  <si>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</si>
  <si>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</si>
  <si>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</si>
  <si>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</si>
  <si>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</si>
  <si>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</si>
  <si>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</si>
  <si>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</si>
  <si>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</si>
  <si>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</si>
  <si>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</si>
  <si>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</si>
  <si>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</si>
  <si>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</si>
  <si>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</si>
  <si>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</si>
  <si>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</si>
  <si>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</si>
  <si>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</si>
  <si>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</si>
  <si>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</si>
  <si>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</si>
  <si>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</si>
  <si>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</si>
  <si>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</si>
  <si>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</si>
  <si>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</si>
  <si>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</si>
  <si>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</si>
  <si>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</si>
  <si>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</si>
  <si>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</si>
  <si>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</si>
  <si>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</si>
  <si>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</si>
  <si>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</si>
  <si>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</si>
  <si>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</si>
  <si>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</si>
  <si>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</si>
  <si>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</si>
  <si>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</si>
  <si>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</si>
  <si>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</si>
  <si>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</si>
  <si>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</si>
  <si>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</si>
  <si>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</si>
  <si>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</si>
  <si>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</si>
  <si>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</si>
  <si>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</si>
  <si>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</si>
  <si>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</si>
  <si>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</si>
  <si>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</si>
  <si>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</si>
  <si>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</si>
  <si>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</si>
  <si>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</si>
  <si>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</si>
  <si>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</si>
  <si>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</si>
  <si>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</si>
  <si>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</si>
  <si>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</si>
  <si>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</si>
  <si>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</si>
  <si>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</si>
  <si>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</si>
  <si>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</si>
  <si>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</si>
  <si>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</si>
  <si>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</si>
  <si>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</si>
  <si>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</si>
  <si>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</si>
  <si>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</si>
  <si>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</si>
  <si>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</si>
  <si>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</si>
  <si>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</si>
  <si>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</si>
  <si>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</si>
  <si>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</si>
  <si>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</si>
  <si>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</si>
  <si>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</si>
  <si>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</si>
  <si>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</si>
  <si>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</si>
  <si>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</si>
  <si>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</si>
  <si>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</si>
  <si>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</si>
  <si>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</si>
  <si>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</si>
  <si>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</si>
  <si>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</si>
  <si>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</si>
  <si>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</si>
  <si>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</si>
  <si>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</si>
  <si>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</si>
  <si>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</si>
  <si>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</si>
  <si>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</si>
  <si>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</si>
  <si>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</si>
  <si>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</si>
  <si>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</si>
  <si>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</si>
  <si>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</si>
  <si>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</si>
  <si>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</si>
  <si>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</si>
  <si>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</si>
  <si>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</si>
  <si>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</si>
  <si>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</si>
  <si>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</si>
  <si>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</si>
  <si>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</si>
  <si>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</si>
  <si>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</si>
  <si>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</si>
  <si>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</si>
  <si>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</si>
  <si>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</si>
  <si>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</si>
  <si>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</si>
  <si>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</si>
  <si>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</si>
  <si>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</si>
  <si>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</si>
  <si>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</si>
  <si>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</si>
  <si>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</si>
  <si>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</si>
  <si>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</si>
  <si>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</si>
  <si>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</si>
  <si>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</si>
  <si>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</si>
  <si>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</si>
  <si>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</si>
  <si>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</si>
  <si>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</si>
  <si>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</si>
  <si>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</si>
  <si>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</si>
  <si>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</si>
  <si>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</si>
  <si>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</si>
  <si>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</si>
  <si>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</si>
  <si>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</si>
  <si>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</si>
  <si>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</si>
  <si>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</si>
  <si>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</si>
  <si>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</si>
  <si>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</si>
  <si>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</si>
  <si>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</si>
  <si>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</si>
  <si>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</si>
  <si>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</si>
  <si>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</si>
  <si>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</si>
  <si>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</si>
  <si>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</si>
  <si>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</si>
  <si>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</si>
  <si>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</si>
  <si>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</si>
  <si>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</si>
  <si>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</si>
  <si>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</si>
  <si>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</si>
  <si>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</si>
  <si>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</si>
  <si>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</si>
  <si>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</si>
  <si>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</si>
  <si>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</si>
  <si>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</si>
  <si>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</si>
  <si>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</si>
  <si>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</si>
  <si>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</si>
  <si>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</si>
  <si>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</si>
  <si>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</si>
  <si>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</si>
  <si>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</si>
  <si>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</si>
  <si>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</si>
  <si>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</si>
  <si>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</si>
  <si>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</si>
  <si>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</si>
  <si>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</si>
  <si>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</si>
  <si>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</si>
  <si>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</si>
  <si>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</si>
  <si>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</si>
  <si>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</si>
  <si>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</si>
  <si>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</si>
  <si>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</si>
  <si>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</si>
  <si>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</si>
  <si>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</si>
  <si>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</si>
  <si>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</si>
  <si>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</si>
  <si>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</si>
  <si>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</si>
  <si>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</si>
  <si>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</si>
  <si>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</si>
  <si>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</si>
  <si>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</si>
  <si>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</si>
  <si>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</si>
  <si>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</si>
  <si>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</si>
  <si>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</si>
  <si>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</si>
  <si>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</si>
  <si>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</si>
  <si>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</si>
  <si>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</si>
  <si>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</si>
  <si>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</si>
  <si>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</si>
  <si>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</si>
  <si>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</si>
  <si>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</si>
  <si>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</si>
  <si>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</si>
  <si>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</si>
  <si>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</si>
  <si>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</si>
  <si>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</si>
  <si>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</si>
  <si>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</si>
  <si>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</si>
  <si>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</si>
  <si>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</si>
  <si>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</si>
  <si>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</si>
  <si>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</si>
  <si>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</si>
  <si>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</si>
  <si>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</si>
  <si>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</si>
  <si>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</si>
  <si>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</si>
  <si>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</si>
  <si>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</si>
  <si>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</si>
  <si>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</si>
  <si>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</si>
  <si>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</si>
  <si>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</si>
  <si>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</si>
  <si>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</si>
  <si>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</si>
  <si>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</si>
  <si>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</si>
  <si>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</si>
  <si>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</si>
  <si>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</si>
  <si>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</si>
  <si>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</si>
  <si>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</si>
  <si>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</si>
  <si>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</si>
  <si>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</si>
  <si>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</si>
  <si>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</si>
  <si>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</si>
  <si>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</si>
  <si>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</si>
  <si>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</si>
  <si>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</si>
  <si>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</si>
  <si>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</si>
  <si>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</si>
  <si>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</si>
  <si>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</si>
  <si>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</si>
  <si>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</si>
  <si>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</si>
  <si>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</si>
  <si>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</si>
  <si>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</si>
  <si>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</si>
  <si>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</si>
  <si>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</si>
  <si>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</si>
  <si>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</si>
  <si>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</si>
  <si>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</si>
  <si>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</si>
  <si>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</si>
  <si>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</si>
  <si>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</si>
  <si>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</si>
  <si>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</si>
  <si>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</si>
  <si>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</si>
  <si>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</si>
  <si>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</si>
  <si>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</si>
  <si>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</si>
  <si>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</si>
  <si>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</si>
  <si>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</si>
  <si>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</si>
  <si>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</si>
  <si>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</si>
  <si>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</si>
  <si>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</si>
  <si>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</si>
  <si>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</si>
  <si>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</si>
  <si>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</si>
  <si>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</si>
  <si>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</si>
  <si>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</si>
  <si>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</si>
  <si>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</si>
  <si>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</si>
  <si>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</si>
  <si>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</si>
  <si>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</si>
  <si>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</si>
  <si>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</si>
  <si>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</si>
  <si>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</si>
  <si>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</si>
  <si>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</si>
  <si>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</si>
  <si>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</si>
  <si>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</si>
  <si>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</si>
  <si>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</si>
  <si>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</si>
  <si>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</si>
  <si>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</si>
  <si>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</si>
  <si>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</si>
  <si>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</si>
  <si>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</si>
  <si>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</si>
  <si>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</si>
  <si>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</si>
  <si>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</si>
  <si>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</si>
  <si>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</si>
  <si>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</si>
  <si>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</si>
  <si>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</si>
  <si>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</si>
  <si>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</si>
  <si>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</si>
  <si>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</si>
  <si>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</si>
  <si>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</si>
  <si>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</si>
  <si>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</si>
  <si>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</si>
  <si>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</si>
  <si>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</si>
  <si>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</si>
  <si>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</si>
  <si>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</si>
  <si>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</si>
  <si>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</si>
  <si>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</si>
  <si>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</si>
  <si>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</si>
  <si>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</si>
  <si>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</si>
  <si>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</si>
  <si>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</si>
  <si>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</si>
  <si>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</si>
  <si>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</si>
  <si>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</si>
  <si>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</si>
  <si>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</si>
  <si>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</si>
  <si>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</si>
  <si>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</si>
  <si>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</si>
  <si>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</si>
  <si>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</si>
  <si>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</si>
  <si>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</si>
  <si>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</si>
  <si>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</si>
  <si>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</si>
  <si>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</si>
  <si>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</si>
  <si>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</si>
  <si>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</si>
  <si>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</si>
  <si>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</si>
  <si>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</si>
  <si>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</si>
  <si>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</si>
  <si>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</si>
  <si>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</si>
  <si>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</si>
  <si>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</si>
  <si>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</si>
  <si>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</si>
  <si>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</si>
  <si>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</si>
  <si>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</si>
  <si>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</si>
  <si>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</si>
  <si>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</si>
  <si>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</si>
  <si>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</si>
  <si>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</si>
  <si>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</si>
  <si>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</si>
  <si>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</si>
  <si>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</si>
  <si>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</si>
  <si>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</si>
  <si>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</si>
  <si>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</si>
  <si>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</si>
  <si>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</si>
  <si>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</si>
  <si>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</si>
  <si>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</si>
  <si>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</si>
  <si>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</si>
  <si>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</si>
  <si>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</si>
  <si>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</si>
  <si>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</si>
  <si>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</si>
  <si>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</si>
  <si>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</si>
  <si>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</si>
  <si>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</si>
  <si>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</si>
  <si>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</si>
  <si>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</si>
  <si>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</si>
  <si>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</si>
  <si>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</si>
  <si>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</si>
  <si>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</si>
  <si>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</si>
  <si>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</si>
  <si>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</si>
  <si>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</si>
  <si>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</si>
  <si>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</si>
  <si>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</si>
  <si>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</si>
  <si>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</si>
  <si>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</si>
  <si>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</si>
  <si>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</si>
  <si>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</si>
  <si>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</si>
  <si>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</si>
  <si>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</si>
  <si>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</si>
  <si>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</si>
  <si>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</si>
  <si>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</si>
  <si>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</si>
  <si>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</si>
  <si>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</si>
  <si>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</si>
  <si>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</si>
  <si>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</si>
  <si>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</si>
  <si>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</si>
  <si>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</si>
  <si>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</si>
  <si>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</si>
  <si>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</si>
  <si>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</si>
  <si>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</si>
  <si>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</si>
  <si>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</si>
  <si>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</si>
  <si>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</si>
  <si>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</si>
  <si>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</si>
  <si>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</si>
  <si>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</si>
  <si>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</si>
  <si>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</si>
  <si>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</si>
  <si>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</si>
  <si>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</si>
  <si>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</si>
  <si>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</si>
  <si>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</si>
  <si>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</si>
  <si>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</si>
  <si>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</si>
  <si>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</si>
  <si>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</si>
  <si>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</si>
  <si>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</si>
  <si>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</si>
  <si>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</si>
  <si>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</si>
  <si>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</si>
  <si>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</si>
  <si>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</si>
  <si>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</si>
  <si>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</si>
  <si>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</si>
  <si>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</si>
  <si>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</si>
  <si>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</si>
  <si>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</si>
  <si>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</si>
  <si>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</si>
  <si>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</si>
  <si>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</si>
  <si>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</si>
  <si>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</si>
  <si>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</si>
  <si>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</si>
  <si>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</si>
  <si>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</si>
  <si>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</si>
  <si>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</si>
  <si>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</si>
  <si>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</si>
  <si>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</si>
  <si>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</si>
  <si>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</si>
  <si>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</si>
  <si>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</si>
  <si>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</si>
  <si>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</si>
  <si>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</si>
  <si>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</si>
  <si>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</si>
  <si>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</si>
  <si>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</si>
  <si>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</si>
  <si>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</si>
  <si>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</si>
  <si>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</si>
  <si>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</si>
  <si>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</si>
  <si>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</si>
  <si>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</si>
  <si>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</si>
  <si>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</si>
  <si>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</si>
  <si>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</si>
  <si>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</si>
  <si>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</si>
  <si>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</si>
  <si>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</si>
  <si>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</si>
  <si>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</si>
  <si>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</si>
  <si>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</si>
  <si>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</si>
  <si>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</si>
  <si>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</si>
  <si>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</si>
  <si>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</si>
  <si>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</si>
  <si>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</si>
  <si>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</si>
  <si>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</si>
  <si>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</si>
  <si>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</si>
  <si>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</si>
  <si>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</si>
  <si>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</si>
  <si>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</si>
  <si>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</si>
  <si>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</si>
  <si>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</si>
  <si>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</si>
  <si>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</si>
  <si>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</si>
  <si>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</si>
  <si>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</si>
  <si>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</si>
  <si>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</si>
  <si>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</si>
  <si>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</si>
  <si>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</si>
  <si>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</si>
  <si>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</si>
  <si>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</si>
  <si>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</si>
  <si>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</si>
  <si>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</si>
  <si>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</si>
  <si>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</si>
  <si>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</si>
  <si>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</si>
  <si>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</si>
  <si>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</si>
  <si>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</si>
  <si>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</si>
  <si>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</si>
  <si>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</si>
  <si>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</si>
  <si>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</si>
  <si>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</si>
  <si>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</si>
  <si>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</si>
  <si>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</si>
  <si>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</si>
  <si>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</si>
  <si>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</si>
  <si>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</si>
  <si>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</si>
  <si>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</si>
  <si>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</si>
  <si>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</si>
  <si>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</si>
  <si>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</si>
  <si>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</si>
  <si>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</si>
  <si>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</si>
  <si>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</si>
  <si>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</si>
  <si>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</si>
  <si>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</si>
  <si>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1.152,18 / 1.079,68</t>
  </si>
  <si>
    <t>1.087,48 / 1.017,75</t>
  </si>
  <si>
    <t>404,25 / 399,54</t>
  </si>
  <si>
    <t>380,16 / 375,57</t>
  </si>
  <si>
    <t>734,76 / 629,06</t>
  </si>
  <si>
    <t>694,36 / 592,84</t>
  </si>
  <si>
    <t>708,79 / 597,67</t>
  </si>
  <si>
    <t>672,45 / 563,84</t>
  </si>
  <si>
    <t>425,11 / 399,54</t>
  </si>
  <si>
    <t>415,92 / 399,54</t>
  </si>
  <si>
    <t xml:space="preserve"> ΕΤΕΑΕΠ</t>
  </si>
  <si>
    <t>1.154,74 / 1.082,99</t>
  </si>
  <si>
    <t>1.089,95 / 1.020,36</t>
  </si>
  <si>
    <t>404,23 / 399,54</t>
  </si>
  <si>
    <t>380,15 / 375,57</t>
  </si>
  <si>
    <t>737,29 / 631,50</t>
  </si>
  <si>
    <t>696,83 / 595,05</t>
  </si>
  <si>
    <t>711,64 / 598,26</t>
  </si>
  <si>
    <t>675,29 / 565,60</t>
  </si>
  <si>
    <t>434,03 / 399,54</t>
  </si>
  <si>
    <t>424,13 / 399,54</t>
  </si>
  <si>
    <t>ΒΑΤΙΚΑΝΟ</t>
  </si>
  <si>
    <t>ΚΕΝΤΡΟΑΦΡΙΚΑΝΙΚΗ ΔΗΜΟΚΡΑΤΙΑ</t>
  </si>
  <si>
    <t>ΠΑΛΑΙΣΤΙΝΗ</t>
  </si>
  <si>
    <t>Κατανομή Συντάξεων ανά Κατηγορία Σύνταξης - ΔΑΠΑΝΗ (11/2024)</t>
  </si>
  <si>
    <t>1.090,98 / 1.021,49</t>
  </si>
  <si>
    <t>380,00 / 375,57</t>
  </si>
  <si>
    <t>697,47 / 595,63</t>
  </si>
  <si>
    <t>675,49 / 565,95</t>
  </si>
  <si>
    <t>425,87 / 399,54</t>
  </si>
  <si>
    <t>1.155,82 / 1.083,90</t>
  </si>
  <si>
    <t>404,08 / 399,54</t>
  </si>
  <si>
    <t>737,95 / 632,22</t>
  </si>
  <si>
    <t>711,83 / 598,47</t>
  </si>
  <si>
    <t>435,86 / 399,54</t>
  </si>
  <si>
    <t>Διαστρωμάτωση Συντάξεων - ΔΑΠΑΝΗ (11/2024)</t>
  </si>
  <si>
    <t>Διαστρωμάτωση Συντάξεων - ΕΙΣΟΔΗΜΑ (11/2024)</t>
  </si>
  <si>
    <t>Κατανομή Συντάξεων (Κύριων και Επικουρικών) ανά Νομό (11/2024)</t>
  </si>
  <si>
    <t>Κατανομή Κατά Αριθμό Καταβαλλόμενων Συντάξεων (11/2024)</t>
  </si>
  <si>
    <t>Κατανομή Συντάξεων  ανά Νομό και κατηγορία (Γήρατος/Θανάτου/Αναπηρίας) (11/2024)</t>
  </si>
  <si>
    <t>Σύνολα</t>
  </si>
  <si>
    <t>Κατανομή συντάξεων ανά ταμείο για ασφαλισμένους που λαμβάνουν 10, 9, 8 ή 7 Συντάξεις (11/2024)</t>
  </si>
  <si>
    <t>Μέσο Μηνιαίο Εισόδημα από Συντάξεις προ Φόρων ανά Φύλο Συνταξιούχου - ΔΑΠΑΝΗ (11/2024)</t>
  </si>
  <si>
    <t>Διαστρωμάτωση Συνταξιούχων (Εισόδημα από όλες τις Συντάξεις) - ΔΑΠΑΝΗ (11/2024)</t>
  </si>
  <si>
    <t>Διαστρωμάτωση Συνταξιούχων - Ολοι  - ΔΑΠΑΝΗ  11/2024</t>
  </si>
  <si>
    <t>Διαστρωμάτωση Συνταξιούχων - Άνδρες - ΔΑΠΑΝΗ  11/2024</t>
  </si>
  <si>
    <t>Διαστρωμάτωση Συνταξιούχων - Γυναίκες - ΔΑΠΑΝΗ 11/2024</t>
  </si>
  <si>
    <t>Διαστρωμάτωση Συνταξιούχων (Εισόδημα από όλες τις Συντάξεις) 11/2024</t>
  </si>
  <si>
    <t>Διαστρωμάτωση Συνταξιούχων - Ολοι (Εισόδημα από όλες τις Συντάξεις) 11/2024</t>
  </si>
  <si>
    <t>Διαστρωμάτωση Συνταξιούχων - Άνδρες (Εισόδημα από όλες τις Συντάξεις) 11/2024</t>
  </si>
  <si>
    <t>Διαστρωμάτωση Συνταξιούχων - Γυναίκες (Εισόδημα από όλες τις Συντάξεις) 11/2024</t>
  </si>
  <si>
    <t>Κατανομή Συντάξεων ανά Ταμείο και Κατηγορία - Ομαδοποίηση με Εποπτεύοντα Φορέα (11/2024)</t>
  </si>
  <si>
    <t>Στοιχεία Νέων Συντάξεων με αναδρομικά ποσά ανά κατηγορία - Οριστική Απόφαση (11/2024)</t>
  </si>
  <si>
    <t>Στοιχεία Νέων Συντάξεων με αναδρομικά ποσά ανά κατηγορία - Προσωρινή Απόφαση (11/2024)</t>
  </si>
  <si>
    <t>Στοιχεία Νέων Συντάξεων με αναδρομικά ποσά ανά κατηγορία - Τροποποιητική Απόφαση (11/2024)</t>
  </si>
  <si>
    <t xml:space="preserve">Αναστολές Συντάξεων Λόγω Γάμου -  Καθαρό Πληρωτέο (11/2024) </t>
  </si>
  <si>
    <t xml:space="preserve">Αναστολές Συντάξεων Λόγω Θανάτου - Καθαρό Πληρωτέο (11/2024) </t>
  </si>
  <si>
    <t>Κατανομή Ηλικιών Συνταξιούχων (11/2024)</t>
  </si>
  <si>
    <t>Κατανομή Συνταξιούχων ανά Ηλικία και Κατηγορία Σύνταξης - 'Ολοι (ΔΑΠΑΝΗ)_11/2024</t>
  </si>
  <si>
    <t>Κατανομή Συνταξιούχων ανά Ηλικία και Κατηγορία Σύνταξης - Άνδρες (ΔΑΠΑΝΗ)_11/2024</t>
  </si>
  <si>
    <t>Κατανομή Συνταξιούχων ανά Ηλικία και Κατηγορία Σύνταξης - Γυναίκες (ΔΑΠΑΝΗ)_11/2024</t>
  </si>
  <si>
    <t>Κατανομή Συνταξιούχων ανά Ηλικία και Κατηγορία Σύνταξης  - 'Ολοι (ΕΙΣΟΔΗΜΑ)_11/2024</t>
  </si>
  <si>
    <t>Κατανομή Συνταξιούχων ανά Ηλικία και Κατηγορία Σύνταξης - Άνδρες (ΕΙΣΟΔΗΜΑ)_11/2024</t>
  </si>
  <si>
    <t>Συνταξιοδοτική Δαπάνη ΜΕΡΙΣΜΑΤΑ 11/2024</t>
  </si>
  <si>
    <t>Συνταξιοδοτική Δαπάνη ΕΠΙΚΟΥΡΙΚΩΝ Συντάξεων 11/2024</t>
  </si>
  <si>
    <t>Συνταξιοδοτική Δαπάνη ΚΥΡΙΩΝ Συντάξεων 11/2024</t>
  </si>
  <si>
    <t>ΚΑΜΕΡΟΥΝ</t>
  </si>
  <si>
    <t>Κατανομή Συντάξεων ανά Υπηκοότητα  (11/2024)</t>
  </si>
  <si>
    <t>Αναλυτική Κατανομή Κατά Αριθμό Καταβαλλόμενων Συντάξεων (11/2024)</t>
  </si>
  <si>
    <t>Κατανομή Συνταξιούχων ανά Ηλικία και Κατηγορία Σύνταξης - Γυναίκες (ΕΙΣΟΔΗΜΑ)_11/2024</t>
  </si>
  <si>
    <t>Κατανομή Συντάξεων ανά Κατηγορία Σύνταξης - ΕΙΣΟΔΗΜΑ (11/2024)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</si>
  <si>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</si>
  <si>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</si>
  <si>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</si>
  <si>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</si>
  <si>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</si>
  <si>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</si>
  <si>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</si>
  <si>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</si>
  <si>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</si>
  <si>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</si>
  <si>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</si>
  <si>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</si>
  <si>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</si>
  <si>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</si>
  <si>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</si>
  <si>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</si>
  <si>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</si>
  <si>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</si>
  <si>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</si>
  <si>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</si>
  <si>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</si>
  <si>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</si>
  <si>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</si>
  <si>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</si>
  <si>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</si>
  <si>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</si>
  <si>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</si>
  <si>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</si>
  <si>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</si>
  <si>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</si>
  <si>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</si>
  <si>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</si>
  <si>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</si>
  <si>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</si>
  <si>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</si>
  <si>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</si>
  <si>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</si>
  <si>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</si>
  <si>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</si>
  <si>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</si>
  <si>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</si>
  <si>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</si>
  <si>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</si>
  <si>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</si>
  <si>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</si>
  <si>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</si>
  <si>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</si>
  <si>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</si>
  <si>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</si>
  <si>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</si>
  <si>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</si>
  <si>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</si>
  <si>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</si>
  <si>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</si>
  <si>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</si>
  <si>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</si>
  <si>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</si>
  <si>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</si>
  <si>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</si>
  <si>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</si>
  <si>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</si>
  <si>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</si>
  <si>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</si>
  <si>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</si>
  <si>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</si>
  <si>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</si>
  <si>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</si>
  <si>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</si>
  <si>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</si>
  <si>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</si>
  <si>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</si>
  <si>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</si>
  <si>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</si>
  <si>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</si>
  <si>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</si>
  <si>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</si>
  <si>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</si>
  <si>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</si>
  <si>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</si>
  <si>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</si>
  <si>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</si>
  <si>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</si>
  <si>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(11/2024)</t>
  </si>
  <si>
    <t>Μέσο Μηνιαίο Εισόδημα από Συντάξεις προ Φόρων (Με περίθαλψη) (10/2024)</t>
  </si>
  <si>
    <t>Μέσο Μηνιαίο Εισόδημα από Συντάξεις προ Φόρων (Με περίθαλψη) (09/2024)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</si>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</sst>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3" fontId="0" fillId="0" borderId="2" xfId="0" applyNumberForma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0" fillId="4" borderId="79" xfId="0" applyFill="1" applyBorder="1"/>
    <xf numFmtId="3" fontId="9" fillId="4" borderId="79" xfId="0" applyNumberFormat="1" applyFont="1" applyFill="1" applyBorder="1"/>
    <xf numFmtId="3" fontId="9" fillId="4" borderId="80" xfId="0" applyNumberFormat="1" applyFont="1" applyFill="1" applyBorder="1"/>
    <xf numFmtId="0" fontId="0" fillId="4" borderId="60" xfId="0" applyFill="1" applyBorder="1"/>
    <xf numFmtId="0" fontId="5" fillId="0" borderId="29" xfId="0" applyFont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1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1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2" xfId="0" applyBorder="1"/>
    <xf numFmtId="0" fontId="0" fillId="0" borderId="83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9C8CFB77-7657-4D4A-BA1C-F8769B04C90B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89F5FBD3-E5E1-4E3C-BE64-2408949B2F8D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DE095A1E-02ED-40BF-8BF2-39B3B2F3CBB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EF0511CD-B93F-4977-A537-811C86FEC44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A229-5BFE-4612-8D35-5DEC1C96294E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4" t="s">
        <v>726</v>
      </c>
      <c r="B1" s="465"/>
    </row>
    <row r="2" spans="1:2" ht="32.25" customHeight="1" x14ac:dyDescent="0.3">
      <c r="A2" s="466" t="s">
        <v>727</v>
      </c>
      <c r="B2" s="467"/>
    </row>
    <row r="3" spans="1:2" ht="23.25" customHeight="1" x14ac:dyDescent="0.3">
      <c r="A3" s="468" t="s">
        <v>728</v>
      </c>
      <c r="B3" s="469"/>
    </row>
    <row r="4" spans="1:2" ht="30" customHeight="1" x14ac:dyDescent="0.3">
      <c r="A4" s="468" t="s">
        <v>729</v>
      </c>
      <c r="B4" s="469"/>
    </row>
    <row r="5" spans="1:2" ht="27.75" customHeight="1" x14ac:dyDescent="0.25">
      <c r="A5" s="470" t="s">
        <v>730</v>
      </c>
      <c r="B5" s="471" t="s">
        <v>731</v>
      </c>
    </row>
    <row r="6" spans="1:2" ht="18.75" customHeight="1" x14ac:dyDescent="0.25">
      <c r="A6" s="470" t="s">
        <v>732</v>
      </c>
      <c r="B6" s="471" t="s">
        <v>733</v>
      </c>
    </row>
    <row r="7" spans="1:2" ht="30" x14ac:dyDescent="0.25">
      <c r="A7" s="470" t="s">
        <v>734</v>
      </c>
      <c r="B7" s="472" t="s">
        <v>735</v>
      </c>
    </row>
    <row r="8" spans="1:2" ht="27.75" customHeight="1" x14ac:dyDescent="0.25">
      <c r="A8" s="470" t="s">
        <v>736</v>
      </c>
      <c r="B8" s="472" t="s">
        <v>737</v>
      </c>
    </row>
    <row r="9" spans="1:2" ht="19.5" customHeight="1" x14ac:dyDescent="0.25">
      <c r="A9" s="470" t="s">
        <v>738</v>
      </c>
      <c r="B9" s="471" t="s">
        <v>739</v>
      </c>
    </row>
    <row r="10" spans="1:2" ht="14.25" customHeight="1" x14ac:dyDescent="0.25">
      <c r="A10" s="470" t="s">
        <v>740</v>
      </c>
      <c r="B10" s="471" t="s">
        <v>741</v>
      </c>
    </row>
    <row r="11" spans="1:2" x14ac:dyDescent="0.25">
      <c r="A11" s="470" t="s">
        <v>742</v>
      </c>
      <c r="B11" s="471" t="s">
        <v>743</v>
      </c>
    </row>
    <row r="12" spans="1:2" x14ac:dyDescent="0.25">
      <c r="A12" s="470" t="s">
        <v>744</v>
      </c>
      <c r="B12" s="471" t="s">
        <v>745</v>
      </c>
    </row>
    <row r="13" spans="1:2" x14ac:dyDescent="0.25">
      <c r="A13" s="470" t="s">
        <v>746</v>
      </c>
      <c r="B13" s="471" t="s">
        <v>747</v>
      </c>
    </row>
    <row r="14" spans="1:2" x14ac:dyDescent="0.25">
      <c r="A14" s="470" t="s">
        <v>748</v>
      </c>
      <c r="B14" s="471" t="s">
        <v>749</v>
      </c>
    </row>
    <row r="15" spans="1:2" ht="19.5" customHeight="1" x14ac:dyDescent="0.25">
      <c r="A15" s="470" t="s">
        <v>750</v>
      </c>
      <c r="B15" s="471" t="s">
        <v>751</v>
      </c>
    </row>
    <row r="16" spans="1:2" ht="19.5" customHeight="1" x14ac:dyDescent="0.25">
      <c r="A16" s="470" t="s">
        <v>752</v>
      </c>
      <c r="B16" s="471" t="s">
        <v>753</v>
      </c>
    </row>
    <row r="17" spans="1:2" ht="19.5" customHeight="1" x14ac:dyDescent="0.25">
      <c r="A17" s="470" t="s">
        <v>754</v>
      </c>
      <c r="B17" s="471" t="s">
        <v>755</v>
      </c>
    </row>
    <row r="18" spans="1:2" ht="19.5" customHeight="1" x14ac:dyDescent="0.25">
      <c r="A18" s="470" t="s">
        <v>756</v>
      </c>
      <c r="B18" s="471" t="s">
        <v>757</v>
      </c>
    </row>
    <row r="19" spans="1:2" ht="19.5" customHeight="1" x14ac:dyDescent="0.25">
      <c r="A19" s="470" t="s">
        <v>758</v>
      </c>
      <c r="B19" s="471" t="s">
        <v>759</v>
      </c>
    </row>
    <row r="20" spans="1:2" ht="19.5" customHeight="1" x14ac:dyDescent="0.25">
      <c r="A20" s="470" t="s">
        <v>760</v>
      </c>
      <c r="B20" s="471" t="s">
        <v>761</v>
      </c>
    </row>
    <row r="21" spans="1:2" ht="19.5" customHeight="1" x14ac:dyDescent="0.25">
      <c r="A21" s="470" t="s">
        <v>762</v>
      </c>
      <c r="B21" s="471" t="s">
        <v>763</v>
      </c>
    </row>
    <row r="22" spans="1:2" ht="19.5" customHeight="1" x14ac:dyDescent="0.25">
      <c r="A22" s="470" t="s">
        <v>764</v>
      </c>
      <c r="B22" s="471" t="s">
        <v>765</v>
      </c>
    </row>
    <row r="23" spans="1:2" ht="19.5" customHeight="1" x14ac:dyDescent="0.25">
      <c r="A23" s="470" t="s">
        <v>766</v>
      </c>
      <c r="B23" s="471" t="s">
        <v>767</v>
      </c>
    </row>
    <row r="24" spans="1:2" ht="19.5" customHeight="1" x14ac:dyDescent="0.25">
      <c r="A24" s="470" t="s">
        <v>768</v>
      </c>
      <c r="B24" s="471" t="s">
        <v>769</v>
      </c>
    </row>
    <row r="25" spans="1:2" ht="19.5" customHeight="1" x14ac:dyDescent="0.25">
      <c r="A25" s="470" t="s">
        <v>770</v>
      </c>
      <c r="B25" s="471" t="s">
        <v>771</v>
      </c>
    </row>
    <row r="26" spans="1:2" ht="19.5" customHeight="1" x14ac:dyDescent="0.25">
      <c r="A26" s="470" t="s">
        <v>772</v>
      </c>
      <c r="B26" s="471" t="s">
        <v>773</v>
      </c>
    </row>
    <row r="27" spans="1:2" ht="19.5" customHeight="1" x14ac:dyDescent="0.25">
      <c r="A27" s="470" t="s">
        <v>774</v>
      </c>
      <c r="B27" s="471" t="s">
        <v>775</v>
      </c>
    </row>
    <row r="28" spans="1:2" ht="19.5" customHeight="1" x14ac:dyDescent="0.25">
      <c r="A28" s="470" t="s">
        <v>776</v>
      </c>
      <c r="B28" s="471" t="s">
        <v>777</v>
      </c>
    </row>
    <row r="29" spans="1:2" ht="19.5" customHeight="1" x14ac:dyDescent="0.25">
      <c r="A29" s="470" t="s">
        <v>778</v>
      </c>
      <c r="B29" s="471" t="s">
        <v>779</v>
      </c>
    </row>
    <row r="30" spans="1:2" ht="19.5" customHeight="1" x14ac:dyDescent="0.25">
      <c r="A30" s="470" t="s">
        <v>780</v>
      </c>
      <c r="B30" s="471" t="s">
        <v>781</v>
      </c>
    </row>
    <row r="31" spans="1:2" ht="19.5" customHeight="1" x14ac:dyDescent="0.25">
      <c r="A31" s="470" t="s">
        <v>782</v>
      </c>
      <c r="B31" s="471" t="s">
        <v>783</v>
      </c>
    </row>
    <row r="32" spans="1:2" ht="19.5" customHeight="1" x14ac:dyDescent="0.25">
      <c r="A32" s="470" t="s">
        <v>784</v>
      </c>
      <c r="B32" s="471" t="s">
        <v>785</v>
      </c>
    </row>
    <row r="33" spans="1:2" ht="19.5" customHeight="1" x14ac:dyDescent="0.25">
      <c r="A33" s="470" t="s">
        <v>786</v>
      </c>
      <c r="B33" s="471" t="s">
        <v>787</v>
      </c>
    </row>
    <row r="34" spans="1:2" ht="19.5" customHeight="1" x14ac:dyDescent="0.25">
      <c r="A34" s="470" t="s">
        <v>788</v>
      </c>
      <c r="B34" s="471" t="s">
        <v>789</v>
      </c>
    </row>
    <row r="35" spans="1:2" ht="45" customHeight="1" thickBot="1" x14ac:dyDescent="0.3">
      <c r="A35" s="473"/>
      <c r="B35" s="47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F26" sqref="F26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4" t="s">
        <v>692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 x14ac:dyDescent="0.25">
      <c r="A2" s="185"/>
    </row>
    <row r="3" spans="1:10" s="42" customFormat="1" ht="21" customHeight="1" x14ac:dyDescent="0.25">
      <c r="A3" s="408" t="s">
        <v>17</v>
      </c>
      <c r="B3" s="408" t="s">
        <v>30</v>
      </c>
      <c r="C3" s="417" t="s">
        <v>51</v>
      </c>
      <c r="D3" s="418"/>
      <c r="E3" s="417" t="s">
        <v>31</v>
      </c>
      <c r="F3" s="418"/>
      <c r="G3" s="417" t="s">
        <v>32</v>
      </c>
      <c r="H3" s="418"/>
      <c r="I3" s="417" t="s">
        <v>20</v>
      </c>
      <c r="J3" s="418"/>
    </row>
    <row r="4" spans="1:10" s="38" customFormat="1" ht="15.75" x14ac:dyDescent="0.25">
      <c r="A4" s="409"/>
      <c r="B4" s="409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78281</v>
      </c>
      <c r="D5" s="22">
        <v>42830955.299999997</v>
      </c>
      <c r="E5" s="6">
        <v>54344</v>
      </c>
      <c r="F5" s="22">
        <v>38876818.719999999</v>
      </c>
      <c r="G5" s="6">
        <v>23937</v>
      </c>
      <c r="H5" s="22">
        <v>3954136.58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37206</v>
      </c>
      <c r="D6" s="22">
        <v>21225387.239999998</v>
      </c>
      <c r="E6" s="6">
        <v>25838</v>
      </c>
      <c r="F6" s="22">
        <v>19298397.800000001</v>
      </c>
      <c r="G6" s="6">
        <v>11368</v>
      </c>
      <c r="H6" s="22">
        <v>1926989.44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34859</v>
      </c>
      <c r="D7" s="22">
        <v>21020399.620000001</v>
      </c>
      <c r="E7" s="6">
        <v>23228</v>
      </c>
      <c r="F7" s="22">
        <v>18825321.899999999</v>
      </c>
      <c r="G7" s="6">
        <v>11631</v>
      </c>
      <c r="H7" s="22">
        <v>2195077.7200000002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31932</v>
      </c>
      <c r="D8" s="22">
        <v>17205408.43</v>
      </c>
      <c r="E8" s="6">
        <v>21469</v>
      </c>
      <c r="F8" s="22">
        <v>15547120.789999999</v>
      </c>
      <c r="G8" s="6">
        <v>10463</v>
      </c>
      <c r="H8" s="22">
        <v>1658287.64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1711398</v>
      </c>
      <c r="D9" s="22">
        <v>1065867232.9</v>
      </c>
      <c r="E9" s="6">
        <v>993698</v>
      </c>
      <c r="F9" s="22">
        <v>929444551.86000001</v>
      </c>
      <c r="G9" s="6">
        <v>717700</v>
      </c>
      <c r="H9" s="22">
        <v>136422681.03999999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129494</v>
      </c>
      <c r="D10" s="22">
        <v>72995254.180000007</v>
      </c>
      <c r="E10" s="6">
        <v>77119</v>
      </c>
      <c r="F10" s="22">
        <v>64113394.82</v>
      </c>
      <c r="G10" s="6">
        <v>52375</v>
      </c>
      <c r="H10" s="22">
        <v>8881859.3599999994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43260</v>
      </c>
      <c r="D11" s="22">
        <v>24765688.239999998</v>
      </c>
      <c r="E11" s="6">
        <v>28214</v>
      </c>
      <c r="F11" s="22">
        <v>21991860.02</v>
      </c>
      <c r="G11" s="6">
        <v>15046</v>
      </c>
      <c r="H11" s="22">
        <v>2773828.22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12779</v>
      </c>
      <c r="D12" s="22">
        <v>6663956.0099999998</v>
      </c>
      <c r="E12" s="6">
        <v>9185</v>
      </c>
      <c r="F12" s="22">
        <v>6090421.9800000004</v>
      </c>
      <c r="G12" s="6">
        <v>3594</v>
      </c>
      <c r="H12" s="22">
        <v>573534.03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40779</v>
      </c>
      <c r="D13" s="22">
        <v>21255537.07</v>
      </c>
      <c r="E13" s="6">
        <v>26577</v>
      </c>
      <c r="F13" s="22">
        <v>19030556.399999999</v>
      </c>
      <c r="G13" s="6">
        <v>14202</v>
      </c>
      <c r="H13" s="22">
        <v>2224980.67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67759</v>
      </c>
      <c r="D14" s="22">
        <v>37049866.079999998</v>
      </c>
      <c r="E14" s="6">
        <v>42823</v>
      </c>
      <c r="F14" s="22">
        <v>32746036.329999998</v>
      </c>
      <c r="G14" s="6">
        <v>24936</v>
      </c>
      <c r="H14" s="22">
        <v>4303829.75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57342</v>
      </c>
      <c r="D15" s="22">
        <v>31235871.82</v>
      </c>
      <c r="E15" s="6">
        <v>39453</v>
      </c>
      <c r="F15" s="22">
        <v>28347957.079999998</v>
      </c>
      <c r="G15" s="6">
        <v>17889</v>
      </c>
      <c r="H15" s="22">
        <v>2887914.74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85102</v>
      </c>
      <c r="D16" s="22">
        <v>49357073</v>
      </c>
      <c r="E16" s="6">
        <v>53473</v>
      </c>
      <c r="F16" s="22">
        <v>43456465.810000002</v>
      </c>
      <c r="G16" s="6">
        <v>31629</v>
      </c>
      <c r="H16" s="22">
        <v>5900607.1900000004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6687</v>
      </c>
      <c r="D17" s="22">
        <v>3467101.63</v>
      </c>
      <c r="E17" s="6">
        <v>4595</v>
      </c>
      <c r="F17" s="22">
        <v>3139075.32</v>
      </c>
      <c r="G17" s="6">
        <v>2092</v>
      </c>
      <c r="H17" s="22">
        <v>328026.31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12762</v>
      </c>
      <c r="D18" s="22">
        <v>6932476.2699999996</v>
      </c>
      <c r="E18" s="6">
        <v>8766</v>
      </c>
      <c r="F18" s="22">
        <v>6273005.6299999999</v>
      </c>
      <c r="G18" s="6">
        <v>3996</v>
      </c>
      <c r="H18" s="22">
        <v>659470.64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52262</v>
      </c>
      <c r="D19" s="22">
        <v>28793367.579999998</v>
      </c>
      <c r="E19" s="6">
        <v>36446</v>
      </c>
      <c r="F19" s="22">
        <v>26164057.370000001</v>
      </c>
      <c r="G19" s="6">
        <v>15816</v>
      </c>
      <c r="H19" s="22">
        <v>2629310.21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57213</v>
      </c>
      <c r="D20" s="22">
        <v>30486904.629999999</v>
      </c>
      <c r="E20" s="6">
        <v>38859</v>
      </c>
      <c r="F20" s="22">
        <v>27523205.239999998</v>
      </c>
      <c r="G20" s="6">
        <v>18354</v>
      </c>
      <c r="H20" s="22">
        <v>2963699.39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112412</v>
      </c>
      <c r="D21" s="22">
        <v>62844938.259999998</v>
      </c>
      <c r="E21" s="6">
        <v>72732</v>
      </c>
      <c r="F21" s="22">
        <v>56092450.210000001</v>
      </c>
      <c r="G21" s="6">
        <v>39680</v>
      </c>
      <c r="H21" s="22">
        <v>6752488.0499999998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17086</v>
      </c>
      <c r="D22" s="22">
        <v>8949387.0299999993</v>
      </c>
      <c r="E22" s="6">
        <v>12163</v>
      </c>
      <c r="F22" s="22">
        <v>8151754.0700000003</v>
      </c>
      <c r="G22" s="6">
        <v>4923</v>
      </c>
      <c r="H22" s="22">
        <v>797632.96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454460</v>
      </c>
      <c r="D23" s="22">
        <v>262627234.16</v>
      </c>
      <c r="E23" s="6">
        <v>273147</v>
      </c>
      <c r="F23" s="22">
        <v>231479179.88999999</v>
      </c>
      <c r="G23" s="6">
        <v>181313</v>
      </c>
      <c r="H23" s="22">
        <v>31148054.27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73540</v>
      </c>
      <c r="D24" s="22">
        <v>40108555.890000001</v>
      </c>
      <c r="E24" s="6">
        <v>44754</v>
      </c>
      <c r="F24" s="22">
        <v>35535760.93</v>
      </c>
      <c r="G24" s="6">
        <v>28786</v>
      </c>
      <c r="H24" s="22">
        <v>4572794.96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58876</v>
      </c>
      <c r="D25" s="22">
        <v>31375197.969999999</v>
      </c>
      <c r="E25" s="6">
        <v>37701</v>
      </c>
      <c r="F25" s="22">
        <v>27925475.600000001</v>
      </c>
      <c r="G25" s="6">
        <v>21175</v>
      </c>
      <c r="H25" s="22">
        <v>3449722.37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46597</v>
      </c>
      <c r="D26" s="22">
        <v>25238519.300000001</v>
      </c>
      <c r="E26" s="6">
        <v>32677</v>
      </c>
      <c r="F26" s="22">
        <v>23029403.41</v>
      </c>
      <c r="G26" s="6">
        <v>13920</v>
      </c>
      <c r="H26" s="22">
        <v>2209115.89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18488</v>
      </c>
      <c r="D27" s="22">
        <v>10183525.189999999</v>
      </c>
      <c r="E27" s="6">
        <v>13697</v>
      </c>
      <c r="F27" s="22">
        <v>9434343.0899999999</v>
      </c>
      <c r="G27" s="6">
        <v>4791</v>
      </c>
      <c r="H27" s="22">
        <v>749182.1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42257</v>
      </c>
      <c r="D28" s="22">
        <v>22465170.699999999</v>
      </c>
      <c r="E28" s="6">
        <v>26942</v>
      </c>
      <c r="F28" s="22">
        <v>20002856.719999999</v>
      </c>
      <c r="G28" s="6">
        <v>15315</v>
      </c>
      <c r="H28" s="22">
        <v>2462313.98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14524</v>
      </c>
      <c r="D29" s="22">
        <v>8245815.0599999996</v>
      </c>
      <c r="E29" s="6">
        <v>9897</v>
      </c>
      <c r="F29" s="22">
        <v>7376598.0899999999</v>
      </c>
      <c r="G29" s="6">
        <v>4627</v>
      </c>
      <c r="H29" s="22">
        <v>869216.97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27990</v>
      </c>
      <c r="D30" s="22">
        <v>14386221.710000001</v>
      </c>
      <c r="E30" s="6">
        <v>19600</v>
      </c>
      <c r="F30" s="22">
        <v>13066291.890000001</v>
      </c>
      <c r="G30" s="6">
        <v>8390</v>
      </c>
      <c r="H30" s="22">
        <v>1319929.82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63186</v>
      </c>
      <c r="D31" s="22">
        <v>42063749.159999996</v>
      </c>
      <c r="E31" s="6">
        <v>39484</v>
      </c>
      <c r="F31" s="22">
        <v>36724700.219999999</v>
      </c>
      <c r="G31" s="6">
        <v>23702</v>
      </c>
      <c r="H31" s="22">
        <v>5339048.9400000004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56899</v>
      </c>
      <c r="D32" s="22">
        <v>33276603.149999999</v>
      </c>
      <c r="E32" s="6">
        <v>38646</v>
      </c>
      <c r="F32" s="22">
        <v>30001180.800000001</v>
      </c>
      <c r="G32" s="6">
        <v>18253</v>
      </c>
      <c r="H32" s="22">
        <v>3275422.35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39862</v>
      </c>
      <c r="D33" s="22">
        <v>23509054.73</v>
      </c>
      <c r="E33" s="6">
        <v>26311</v>
      </c>
      <c r="F33" s="22">
        <v>20931051.43</v>
      </c>
      <c r="G33" s="6">
        <v>13551</v>
      </c>
      <c r="H33" s="22">
        <v>2578003.2999999998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30792</v>
      </c>
      <c r="D34" s="22">
        <v>17149470.420000002</v>
      </c>
      <c r="E34" s="6">
        <v>23091</v>
      </c>
      <c r="F34" s="22">
        <v>15833039.27</v>
      </c>
      <c r="G34" s="6">
        <v>7701</v>
      </c>
      <c r="H34" s="22">
        <v>1316431.1499999999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114538</v>
      </c>
      <c r="D35" s="22">
        <v>63692484.079999998</v>
      </c>
      <c r="E35" s="6">
        <v>75282</v>
      </c>
      <c r="F35" s="22">
        <v>57104038.490000002</v>
      </c>
      <c r="G35" s="6">
        <v>39256</v>
      </c>
      <c r="H35" s="22">
        <v>6588445.5899999999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31587</v>
      </c>
      <c r="D36" s="22">
        <v>17481547.870000001</v>
      </c>
      <c r="E36" s="6">
        <v>20821</v>
      </c>
      <c r="F36" s="22">
        <v>15731210.939999999</v>
      </c>
      <c r="G36" s="6">
        <v>10766</v>
      </c>
      <c r="H36" s="22">
        <v>1750336.93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39235</v>
      </c>
      <c r="D37" s="22">
        <v>21789087.199999999</v>
      </c>
      <c r="E37" s="6">
        <v>26333</v>
      </c>
      <c r="F37" s="22">
        <v>19585188.010000002</v>
      </c>
      <c r="G37" s="6">
        <v>12902</v>
      </c>
      <c r="H37" s="22">
        <v>2203899.19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9160</v>
      </c>
      <c r="D38" s="22">
        <v>5020873.1900000004</v>
      </c>
      <c r="E38" s="6">
        <v>6093</v>
      </c>
      <c r="F38" s="22">
        <v>4515682.32</v>
      </c>
      <c r="G38" s="6">
        <v>3067</v>
      </c>
      <c r="H38" s="22">
        <v>505190.87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84682</v>
      </c>
      <c r="D39" s="22">
        <v>48949503.729999997</v>
      </c>
      <c r="E39" s="6">
        <v>52159</v>
      </c>
      <c r="F39" s="22">
        <v>43181909.020000003</v>
      </c>
      <c r="G39" s="6">
        <v>32523</v>
      </c>
      <c r="H39" s="22">
        <v>5767594.71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62550</v>
      </c>
      <c r="D40" s="22">
        <v>35840327.420000002</v>
      </c>
      <c r="E40" s="6">
        <v>41761</v>
      </c>
      <c r="F40" s="22">
        <v>32236075.210000001</v>
      </c>
      <c r="G40" s="6">
        <v>20789</v>
      </c>
      <c r="H40" s="22">
        <v>3604252.21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38173</v>
      </c>
      <c r="D41" s="22">
        <v>19741648.870000001</v>
      </c>
      <c r="E41" s="6">
        <v>25070</v>
      </c>
      <c r="F41" s="22">
        <v>17669681.579999998</v>
      </c>
      <c r="G41" s="6">
        <v>13103</v>
      </c>
      <c r="H41" s="22">
        <v>2071967.29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52057</v>
      </c>
      <c r="D42" s="22">
        <v>27521146.84</v>
      </c>
      <c r="E42" s="6">
        <v>37576</v>
      </c>
      <c r="F42" s="22">
        <v>25208782.059999999</v>
      </c>
      <c r="G42" s="6">
        <v>14481</v>
      </c>
      <c r="H42" s="22">
        <v>2312364.7799999998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45707</v>
      </c>
      <c r="D43" s="22">
        <v>24389037.91</v>
      </c>
      <c r="E43" s="6">
        <v>31795</v>
      </c>
      <c r="F43" s="22">
        <v>22221879.219999999</v>
      </c>
      <c r="G43" s="6">
        <v>13912</v>
      </c>
      <c r="H43" s="22">
        <v>2167158.69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27568</v>
      </c>
      <c r="D44" s="22">
        <v>14951515.779999999</v>
      </c>
      <c r="E44" s="6">
        <v>18732</v>
      </c>
      <c r="F44" s="22">
        <v>13528883.640000001</v>
      </c>
      <c r="G44" s="6">
        <v>8836</v>
      </c>
      <c r="H44" s="22">
        <v>1422632.14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29176</v>
      </c>
      <c r="D45" s="22">
        <v>15921959.15</v>
      </c>
      <c r="E45" s="6">
        <v>18973</v>
      </c>
      <c r="F45" s="22">
        <v>14258308.57</v>
      </c>
      <c r="G45" s="6">
        <v>10203</v>
      </c>
      <c r="H45" s="22">
        <v>1663650.58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39840</v>
      </c>
      <c r="D46" s="22">
        <v>21028153.859999999</v>
      </c>
      <c r="E46" s="6">
        <v>29350</v>
      </c>
      <c r="F46" s="22">
        <v>19333619.140000001</v>
      </c>
      <c r="G46" s="6">
        <v>10490</v>
      </c>
      <c r="H46" s="22">
        <v>1694534.72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16086</v>
      </c>
      <c r="D47" s="22">
        <v>9193544.8699999992</v>
      </c>
      <c r="E47" s="6">
        <v>11073</v>
      </c>
      <c r="F47" s="22">
        <v>8295455.5199999996</v>
      </c>
      <c r="G47" s="6">
        <v>5013</v>
      </c>
      <c r="H47" s="22">
        <v>898089.35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70632</v>
      </c>
      <c r="D48" s="22">
        <v>37464709.109999999</v>
      </c>
      <c r="E48" s="6">
        <v>50142</v>
      </c>
      <c r="F48" s="22">
        <v>34291668.710000001</v>
      </c>
      <c r="G48" s="6">
        <v>20490</v>
      </c>
      <c r="H48" s="22">
        <v>3173040.4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58235</v>
      </c>
      <c r="D49" s="22">
        <v>31048975.489999998</v>
      </c>
      <c r="E49" s="6">
        <v>39611</v>
      </c>
      <c r="F49" s="22">
        <v>28134076.25</v>
      </c>
      <c r="G49" s="6">
        <v>18624</v>
      </c>
      <c r="H49" s="22">
        <v>2914899.24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64564</v>
      </c>
      <c r="D50" s="22">
        <v>36654068.369999997</v>
      </c>
      <c r="E50" s="6">
        <v>42159</v>
      </c>
      <c r="F50" s="22">
        <v>32890619.890000001</v>
      </c>
      <c r="G50" s="6">
        <v>22405</v>
      </c>
      <c r="H50" s="22">
        <v>3763448.48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18838</v>
      </c>
      <c r="D51" s="22">
        <v>10608573.17</v>
      </c>
      <c r="E51" s="6">
        <v>12545</v>
      </c>
      <c r="F51" s="22">
        <v>9458797.6799999997</v>
      </c>
      <c r="G51" s="6">
        <v>6293</v>
      </c>
      <c r="H51" s="22">
        <v>1149775.49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15083</v>
      </c>
      <c r="D52" s="22">
        <v>8416791.7200000007</v>
      </c>
      <c r="E52" s="6">
        <v>9715</v>
      </c>
      <c r="F52" s="22">
        <v>7498839.2199999997</v>
      </c>
      <c r="G52" s="6">
        <v>5368</v>
      </c>
      <c r="H52" s="22">
        <v>917952.5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34979</v>
      </c>
      <c r="D53" s="22">
        <v>18552995.059999999</v>
      </c>
      <c r="E53" s="6">
        <v>23536</v>
      </c>
      <c r="F53" s="22">
        <v>16665910.529999999</v>
      </c>
      <c r="G53" s="6">
        <v>11443</v>
      </c>
      <c r="H53" s="22">
        <v>1887084.53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57230</v>
      </c>
      <c r="D54" s="22">
        <v>32989685.68</v>
      </c>
      <c r="E54" s="6">
        <v>35661</v>
      </c>
      <c r="F54" s="22">
        <v>29335809.440000001</v>
      </c>
      <c r="G54" s="6">
        <v>21569</v>
      </c>
      <c r="H54" s="22">
        <v>3653876.24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21161</v>
      </c>
      <c r="D55" s="22">
        <v>13142993.699999999</v>
      </c>
      <c r="E55" s="6">
        <v>13788</v>
      </c>
      <c r="F55" s="22">
        <v>11542577.869999999</v>
      </c>
      <c r="G55" s="6">
        <v>7373</v>
      </c>
      <c r="H55" s="22">
        <v>1600415.83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202629</v>
      </c>
      <c r="D56" s="22">
        <v>68991384.329999998</v>
      </c>
      <c r="E56" s="6">
        <v>74168</v>
      </c>
      <c r="F56" s="22">
        <v>50667341.829999998</v>
      </c>
      <c r="G56" s="6">
        <v>128461</v>
      </c>
      <c r="H56" s="22">
        <v>18324042.5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4649794</v>
      </c>
      <c r="D57" s="46">
        <f t="shared" si="0"/>
        <v>2666966930.1299996</v>
      </c>
      <c r="E57" s="63">
        <f t="shared" si="0"/>
        <v>2851272</v>
      </c>
      <c r="F57" s="46">
        <f t="shared" si="0"/>
        <v>2349808687.8299994</v>
      </c>
      <c r="G57" s="63">
        <f t="shared" si="0"/>
        <v>1798522</v>
      </c>
      <c r="H57" s="46">
        <f t="shared" si="0"/>
        <v>317158242.29999995</v>
      </c>
      <c r="I57" s="63">
        <f>SUM(I5:I56)</f>
        <v>0</v>
      </c>
      <c r="J57" s="34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0"/>
      <c r="D63" s="316"/>
      <c r="E63" s="240"/>
      <c r="F63" s="316"/>
      <c r="G63" s="240"/>
      <c r="H63" s="316"/>
      <c r="I63" s="240"/>
      <c r="J63" s="31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5"/>
  <sheetViews>
    <sheetView workbookViewId="0">
      <selection activeCell="C26" sqref="C26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4" t="s">
        <v>722</v>
      </c>
      <c r="B1" s="404"/>
      <c r="C1" s="404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90" t="s">
        <v>577</v>
      </c>
      <c r="C4" s="396">
        <v>17</v>
      </c>
    </row>
    <row r="5" spans="1:3" x14ac:dyDescent="0.25">
      <c r="A5" s="59" t="s">
        <v>431</v>
      </c>
      <c r="B5" s="390" t="s">
        <v>113</v>
      </c>
      <c r="C5" s="396">
        <v>8</v>
      </c>
    </row>
    <row r="6" spans="1:3" x14ac:dyDescent="0.25">
      <c r="A6" s="58" t="s">
        <v>431</v>
      </c>
      <c r="B6" s="390" t="s">
        <v>114</v>
      </c>
      <c r="C6" s="396">
        <v>732</v>
      </c>
    </row>
    <row r="7" spans="1:3" x14ac:dyDescent="0.25">
      <c r="A7" s="58" t="s">
        <v>431</v>
      </c>
      <c r="B7" s="390" t="s">
        <v>115</v>
      </c>
      <c r="C7" s="396">
        <v>56</v>
      </c>
    </row>
    <row r="8" spans="1:3" x14ac:dyDescent="0.25">
      <c r="A8" s="59" t="s">
        <v>431</v>
      </c>
      <c r="B8" s="390" t="s">
        <v>616</v>
      </c>
      <c r="C8" s="396">
        <v>1</v>
      </c>
    </row>
    <row r="9" spans="1:3" x14ac:dyDescent="0.25">
      <c r="A9" s="7" t="s">
        <v>431</v>
      </c>
      <c r="B9" s="390" t="s">
        <v>116</v>
      </c>
      <c r="C9" s="396">
        <v>15126</v>
      </c>
    </row>
    <row r="10" spans="1:3" x14ac:dyDescent="0.25">
      <c r="A10" s="58" t="s">
        <v>431</v>
      </c>
      <c r="B10" s="390" t="s">
        <v>584</v>
      </c>
      <c r="C10" s="396">
        <v>3</v>
      </c>
    </row>
    <row r="11" spans="1:3" x14ac:dyDescent="0.25">
      <c r="A11" s="59" t="s">
        <v>47</v>
      </c>
      <c r="B11" s="390" t="s">
        <v>117</v>
      </c>
      <c r="C11" s="396">
        <v>69</v>
      </c>
    </row>
    <row r="12" spans="1:3" x14ac:dyDescent="0.25">
      <c r="A12" s="58" t="s">
        <v>431</v>
      </c>
      <c r="B12" s="390" t="s">
        <v>119</v>
      </c>
      <c r="C12" s="396">
        <v>24</v>
      </c>
    </row>
    <row r="13" spans="1:3" x14ac:dyDescent="0.25">
      <c r="A13" s="58" t="s">
        <v>431</v>
      </c>
      <c r="B13" s="390" t="s">
        <v>120</v>
      </c>
      <c r="C13" s="396">
        <v>631</v>
      </c>
    </row>
    <row r="14" spans="1:3" x14ac:dyDescent="0.25">
      <c r="A14" s="58" t="s">
        <v>431</v>
      </c>
      <c r="B14" s="390" t="s">
        <v>122</v>
      </c>
      <c r="C14" s="396">
        <v>69</v>
      </c>
    </row>
    <row r="15" spans="1:3" x14ac:dyDescent="0.25">
      <c r="A15" s="58" t="s">
        <v>431</v>
      </c>
      <c r="B15" s="390" t="s">
        <v>124</v>
      </c>
      <c r="C15" s="396">
        <v>160</v>
      </c>
    </row>
    <row r="16" spans="1:3" ht="17.25" customHeight="1" x14ac:dyDescent="0.25">
      <c r="A16" s="58" t="s">
        <v>431</v>
      </c>
      <c r="B16" s="390" t="s">
        <v>422</v>
      </c>
      <c r="C16" s="396">
        <v>6</v>
      </c>
    </row>
    <row r="17" spans="1:4" x14ac:dyDescent="0.25">
      <c r="A17" s="58" t="s">
        <v>431</v>
      </c>
      <c r="B17" s="390" t="s">
        <v>676</v>
      </c>
      <c r="C17" s="396">
        <v>1</v>
      </c>
    </row>
    <row r="18" spans="1:4" x14ac:dyDescent="0.25">
      <c r="A18" s="58" t="s">
        <v>431</v>
      </c>
      <c r="B18" s="390" t="s">
        <v>125</v>
      </c>
      <c r="C18" s="396">
        <v>139</v>
      </c>
    </row>
    <row r="19" spans="1:4" x14ac:dyDescent="0.25">
      <c r="A19" s="58" t="s">
        <v>431</v>
      </c>
      <c r="B19" s="390" t="s">
        <v>567</v>
      </c>
      <c r="C19" s="396">
        <v>4</v>
      </c>
    </row>
    <row r="20" spans="1:4" x14ac:dyDescent="0.25">
      <c r="A20" s="58" t="s">
        <v>431</v>
      </c>
      <c r="B20" s="390" t="s">
        <v>126</v>
      </c>
      <c r="C20" s="396">
        <v>29</v>
      </c>
    </row>
    <row r="21" spans="1:4" x14ac:dyDescent="0.25">
      <c r="A21" s="58" t="s">
        <v>431</v>
      </c>
      <c r="B21" s="390" t="s">
        <v>127</v>
      </c>
      <c r="C21" s="396">
        <v>2</v>
      </c>
    </row>
    <row r="22" spans="1:4" x14ac:dyDescent="0.25">
      <c r="A22" s="58" t="s">
        <v>431</v>
      </c>
      <c r="B22" s="390" t="s">
        <v>128</v>
      </c>
      <c r="C22" s="396">
        <v>15</v>
      </c>
      <c r="D22" s="56"/>
    </row>
    <row r="23" spans="1:4" x14ac:dyDescent="0.25">
      <c r="A23" s="58" t="s">
        <v>431</v>
      </c>
      <c r="B23" s="390" t="s">
        <v>129</v>
      </c>
      <c r="C23" s="396">
        <v>8780</v>
      </c>
      <c r="D23" s="56"/>
    </row>
    <row r="24" spans="1:4" x14ac:dyDescent="0.25">
      <c r="A24" s="58" t="s">
        <v>431</v>
      </c>
      <c r="B24" s="390" t="s">
        <v>130</v>
      </c>
      <c r="C24" s="396">
        <v>72</v>
      </c>
      <c r="D24" s="56"/>
    </row>
    <row r="25" spans="1:4" x14ac:dyDescent="0.25">
      <c r="A25" s="7" t="s">
        <v>431</v>
      </c>
      <c r="B25" s="390" t="s">
        <v>131</v>
      </c>
      <c r="C25" s="396">
        <v>526</v>
      </c>
      <c r="D25" s="56"/>
    </row>
    <row r="26" spans="1:4" x14ac:dyDescent="0.25">
      <c r="A26" s="59" t="s">
        <v>431</v>
      </c>
      <c r="B26" s="390" t="s">
        <v>132</v>
      </c>
      <c r="C26" s="396">
        <v>1187</v>
      </c>
      <c r="D26" s="56"/>
    </row>
    <row r="27" spans="1:4" ht="16.5" customHeight="1" x14ac:dyDescent="0.25">
      <c r="A27" s="58" t="s">
        <v>431</v>
      </c>
      <c r="B27" s="390" t="s">
        <v>133</v>
      </c>
      <c r="C27" s="396">
        <v>1365</v>
      </c>
      <c r="D27" s="56"/>
    </row>
    <row r="28" spans="1:4" x14ac:dyDescent="0.25">
      <c r="A28" s="58" t="s">
        <v>431</v>
      </c>
      <c r="B28" s="390" t="s">
        <v>653</v>
      </c>
      <c r="C28" s="396">
        <v>2</v>
      </c>
      <c r="D28" s="56"/>
    </row>
    <row r="29" spans="1:4" x14ac:dyDescent="0.25">
      <c r="A29" s="58" t="s">
        <v>431</v>
      </c>
      <c r="B29" s="390" t="s">
        <v>134</v>
      </c>
      <c r="C29" s="396">
        <v>100</v>
      </c>
      <c r="D29" s="56"/>
    </row>
    <row r="30" spans="1:4" x14ac:dyDescent="0.25">
      <c r="A30" s="58" t="s">
        <v>431</v>
      </c>
      <c r="B30" s="390" t="s">
        <v>135</v>
      </c>
      <c r="C30" s="396">
        <v>2</v>
      </c>
      <c r="D30" s="56"/>
    </row>
    <row r="31" spans="1:4" x14ac:dyDescent="0.25">
      <c r="A31" s="58" t="s">
        <v>431</v>
      </c>
      <c r="B31" s="390" t="s">
        <v>136</v>
      </c>
      <c r="C31" s="396">
        <v>24</v>
      </c>
      <c r="D31" s="56"/>
    </row>
    <row r="32" spans="1:4" x14ac:dyDescent="0.25">
      <c r="A32" s="59" t="s">
        <v>431</v>
      </c>
      <c r="B32" s="390" t="s">
        <v>137</v>
      </c>
      <c r="C32" s="396">
        <v>1</v>
      </c>
      <c r="D32" s="56"/>
    </row>
    <row r="33" spans="1:4" x14ac:dyDescent="0.25">
      <c r="A33" s="59" t="s">
        <v>431</v>
      </c>
      <c r="B33" s="390" t="s">
        <v>138</v>
      </c>
      <c r="C33" s="396">
        <v>71</v>
      </c>
      <c r="D33" s="56"/>
    </row>
    <row r="34" spans="1:4" x14ac:dyDescent="0.25">
      <c r="A34" s="58" t="s">
        <v>431</v>
      </c>
      <c r="B34" s="390" t="s">
        <v>139</v>
      </c>
      <c r="C34" s="396">
        <v>21</v>
      </c>
      <c r="D34" s="56"/>
    </row>
    <row r="35" spans="1:4" x14ac:dyDescent="0.25">
      <c r="A35" s="59"/>
      <c r="B35" s="390" t="s">
        <v>627</v>
      </c>
      <c r="C35" s="396">
        <v>8</v>
      </c>
      <c r="D35" s="56"/>
    </row>
    <row r="36" spans="1:4" x14ac:dyDescent="0.25">
      <c r="A36" s="59"/>
      <c r="B36" s="390" t="s">
        <v>618</v>
      </c>
      <c r="C36" s="396">
        <v>3</v>
      </c>
      <c r="D36" s="56"/>
    </row>
    <row r="37" spans="1:4" x14ac:dyDescent="0.25">
      <c r="A37" s="59"/>
      <c r="B37" s="390" t="s">
        <v>140</v>
      </c>
      <c r="C37" s="396">
        <v>74</v>
      </c>
      <c r="D37" s="56"/>
    </row>
    <row r="38" spans="1:4" x14ac:dyDescent="0.25">
      <c r="A38" s="59" t="s">
        <v>46</v>
      </c>
      <c r="B38" s="390" t="s">
        <v>141</v>
      </c>
      <c r="C38" s="396">
        <v>4603903</v>
      </c>
      <c r="D38" s="56"/>
    </row>
    <row r="39" spans="1:4" x14ac:dyDescent="0.25">
      <c r="A39" s="58" t="s">
        <v>431</v>
      </c>
      <c r="B39" s="390" t="s">
        <v>142</v>
      </c>
      <c r="C39" s="396">
        <v>4</v>
      </c>
      <c r="D39" s="56"/>
    </row>
    <row r="40" spans="1:4" x14ac:dyDescent="0.25">
      <c r="A40" s="58" t="s">
        <v>431</v>
      </c>
      <c r="B40" s="390" t="s">
        <v>494</v>
      </c>
      <c r="C40" s="396">
        <v>4</v>
      </c>
      <c r="D40" s="56"/>
    </row>
    <row r="41" spans="1:4" x14ac:dyDescent="0.25">
      <c r="A41" s="58" t="s">
        <v>431</v>
      </c>
      <c r="B41" s="390" t="s">
        <v>427</v>
      </c>
      <c r="C41" s="396">
        <v>1</v>
      </c>
      <c r="D41" s="56"/>
    </row>
    <row r="42" spans="1:4" x14ac:dyDescent="0.25">
      <c r="A42" s="58" t="s">
        <v>431</v>
      </c>
      <c r="B42" s="390" t="s">
        <v>418</v>
      </c>
      <c r="C42" s="396">
        <v>2</v>
      </c>
      <c r="D42" s="56"/>
    </row>
    <row r="43" spans="1:4" x14ac:dyDescent="0.25">
      <c r="A43" s="58" t="s">
        <v>431</v>
      </c>
      <c r="B43" s="390" t="s">
        <v>16</v>
      </c>
      <c r="C43" s="396">
        <v>1194</v>
      </c>
      <c r="D43" s="56"/>
    </row>
    <row r="44" spans="1:4" x14ac:dyDescent="0.25">
      <c r="A44" s="58" t="s">
        <v>431</v>
      </c>
      <c r="B44" s="390" t="s">
        <v>143</v>
      </c>
      <c r="C44" s="396">
        <v>272</v>
      </c>
      <c r="D44" s="56"/>
    </row>
    <row r="45" spans="1:4" x14ac:dyDescent="0.25">
      <c r="A45" s="58" t="s">
        <v>431</v>
      </c>
      <c r="B45" s="390" t="s">
        <v>144</v>
      </c>
      <c r="C45" s="396">
        <v>17</v>
      </c>
      <c r="D45" s="56"/>
    </row>
    <row r="46" spans="1:4" x14ac:dyDescent="0.25">
      <c r="A46" s="58" t="s">
        <v>431</v>
      </c>
      <c r="B46" s="390" t="s">
        <v>145</v>
      </c>
      <c r="C46" s="396">
        <v>429</v>
      </c>
      <c r="D46" s="56"/>
    </row>
    <row r="47" spans="1:4" x14ac:dyDescent="0.25">
      <c r="A47" s="58" t="s">
        <v>431</v>
      </c>
      <c r="B47" s="390" t="s">
        <v>146</v>
      </c>
      <c r="C47" s="396">
        <v>20</v>
      </c>
      <c r="D47" s="56"/>
    </row>
    <row r="48" spans="1:4" x14ac:dyDescent="0.25">
      <c r="A48" s="58" t="s">
        <v>431</v>
      </c>
      <c r="B48" s="390" t="s">
        <v>147</v>
      </c>
      <c r="C48" s="396">
        <v>37</v>
      </c>
      <c r="D48" s="56"/>
    </row>
    <row r="49" spans="1:4" x14ac:dyDescent="0.25">
      <c r="A49" s="58" t="s">
        <v>431</v>
      </c>
      <c r="B49" s="390" t="s">
        <v>148</v>
      </c>
      <c r="C49" s="396">
        <v>22</v>
      </c>
      <c r="D49" s="56"/>
    </row>
    <row r="50" spans="1:4" x14ac:dyDescent="0.25">
      <c r="A50" s="58" t="s">
        <v>431</v>
      </c>
      <c r="B50" s="390" t="s">
        <v>149</v>
      </c>
      <c r="C50" s="396">
        <v>17</v>
      </c>
      <c r="D50" s="56"/>
    </row>
    <row r="51" spans="1:4" x14ac:dyDescent="0.25">
      <c r="A51" s="58" t="s">
        <v>431</v>
      </c>
      <c r="B51" s="390" t="s">
        <v>150</v>
      </c>
      <c r="C51" s="396">
        <v>74</v>
      </c>
      <c r="D51" s="56"/>
    </row>
    <row r="52" spans="1:4" x14ac:dyDescent="0.25">
      <c r="A52" s="58" t="s">
        <v>431</v>
      </c>
      <c r="B52" s="390" t="s">
        <v>646</v>
      </c>
      <c r="C52" s="396">
        <v>1</v>
      </c>
      <c r="D52" s="56"/>
    </row>
    <row r="53" spans="1:4" x14ac:dyDescent="0.25">
      <c r="A53" s="58" t="s">
        <v>431</v>
      </c>
      <c r="B53" s="390" t="s">
        <v>560</v>
      </c>
      <c r="C53" s="396">
        <v>5</v>
      </c>
      <c r="D53" s="56"/>
    </row>
    <row r="54" spans="1:4" x14ac:dyDescent="0.25">
      <c r="A54" s="58" t="s">
        <v>431</v>
      </c>
      <c r="B54" s="390" t="s">
        <v>151</v>
      </c>
      <c r="C54" s="396">
        <v>84</v>
      </c>
      <c r="D54" s="56"/>
    </row>
    <row r="55" spans="1:4" x14ac:dyDescent="0.25">
      <c r="A55" s="58" t="s">
        <v>431</v>
      </c>
      <c r="B55" s="390" t="s">
        <v>152</v>
      </c>
      <c r="C55" s="396">
        <v>20</v>
      </c>
      <c r="D55" s="56"/>
    </row>
    <row r="56" spans="1:4" x14ac:dyDescent="0.25">
      <c r="A56" s="58" t="s">
        <v>431</v>
      </c>
      <c r="B56" s="390" t="s">
        <v>153</v>
      </c>
      <c r="C56" s="396">
        <v>749</v>
      </c>
      <c r="D56" s="56"/>
    </row>
    <row r="57" spans="1:4" x14ac:dyDescent="0.25">
      <c r="A57" s="58" t="s">
        <v>431</v>
      </c>
      <c r="B57" s="390" t="s">
        <v>154</v>
      </c>
      <c r="C57" s="396">
        <v>133</v>
      </c>
      <c r="D57" s="56"/>
    </row>
    <row r="58" spans="1:4" x14ac:dyDescent="0.25">
      <c r="A58" s="58" t="s">
        <v>431</v>
      </c>
      <c r="B58" s="390" t="s">
        <v>721</v>
      </c>
      <c r="C58" s="396">
        <v>2</v>
      </c>
      <c r="D58" s="56"/>
    </row>
    <row r="59" spans="1:4" x14ac:dyDescent="0.25">
      <c r="A59" s="58" t="s">
        <v>431</v>
      </c>
      <c r="B59" s="390" t="s">
        <v>155</v>
      </c>
      <c r="C59" s="396">
        <v>132</v>
      </c>
      <c r="D59" s="56"/>
    </row>
    <row r="60" spans="1:4" x14ac:dyDescent="0.25">
      <c r="A60" s="58" t="s">
        <v>431</v>
      </c>
      <c r="B60" s="390" t="s">
        <v>677</v>
      </c>
      <c r="C60" s="396">
        <v>2</v>
      </c>
      <c r="D60" s="56"/>
    </row>
    <row r="61" spans="1:4" x14ac:dyDescent="0.25">
      <c r="A61" s="58" t="s">
        <v>431</v>
      </c>
      <c r="B61" s="390" t="s">
        <v>572</v>
      </c>
      <c r="C61" s="396">
        <v>14</v>
      </c>
      <c r="D61" s="56"/>
    </row>
    <row r="62" spans="1:4" x14ac:dyDescent="0.25">
      <c r="A62" s="58" t="s">
        <v>431</v>
      </c>
      <c r="B62" s="390" t="s">
        <v>561</v>
      </c>
      <c r="C62" s="396">
        <v>40</v>
      </c>
      <c r="D62" s="56"/>
    </row>
    <row r="63" spans="1:4" x14ac:dyDescent="0.25">
      <c r="A63" s="58" t="s">
        <v>431</v>
      </c>
      <c r="B63" s="390" t="s">
        <v>643</v>
      </c>
      <c r="C63" s="396">
        <v>2</v>
      </c>
      <c r="D63" s="56"/>
    </row>
    <row r="64" spans="1:4" x14ac:dyDescent="0.25">
      <c r="A64" s="58" t="s">
        <v>431</v>
      </c>
      <c r="B64" s="390" t="s">
        <v>156</v>
      </c>
      <c r="C64" s="396">
        <v>15</v>
      </c>
      <c r="D64" s="56"/>
    </row>
    <row r="65" spans="1:4" x14ac:dyDescent="0.25">
      <c r="A65" s="58" t="s">
        <v>431</v>
      </c>
      <c r="B65" s="390" t="s">
        <v>495</v>
      </c>
      <c r="C65" s="396">
        <v>12</v>
      </c>
      <c r="D65" s="56"/>
    </row>
    <row r="66" spans="1:4" x14ac:dyDescent="0.25">
      <c r="A66" s="58" t="s">
        <v>431</v>
      </c>
      <c r="B66" s="390" t="s">
        <v>157</v>
      </c>
      <c r="C66" s="396">
        <v>10</v>
      </c>
      <c r="D66" s="56"/>
    </row>
    <row r="67" spans="1:4" x14ac:dyDescent="0.25">
      <c r="A67" s="58" t="s">
        <v>431</v>
      </c>
      <c r="B67" s="390" t="s">
        <v>158</v>
      </c>
      <c r="C67" s="396">
        <v>8</v>
      </c>
      <c r="D67" s="56"/>
    </row>
    <row r="68" spans="1:4" x14ac:dyDescent="0.25">
      <c r="A68" s="58" t="s">
        <v>431</v>
      </c>
      <c r="B68" s="390" t="s">
        <v>159</v>
      </c>
      <c r="C68" s="396">
        <v>3</v>
      </c>
      <c r="D68" s="56"/>
    </row>
    <row r="69" spans="1:4" x14ac:dyDescent="0.25">
      <c r="A69" s="58" t="s">
        <v>431</v>
      </c>
      <c r="B69" s="390" t="s">
        <v>160</v>
      </c>
      <c r="C69" s="396">
        <v>19</v>
      </c>
      <c r="D69" s="56"/>
    </row>
    <row r="70" spans="1:4" x14ac:dyDescent="0.25">
      <c r="A70" s="58" t="s">
        <v>431</v>
      </c>
      <c r="B70" s="390" t="s">
        <v>161</v>
      </c>
      <c r="C70" s="396">
        <v>1745</v>
      </c>
      <c r="D70" s="56"/>
    </row>
    <row r="71" spans="1:4" x14ac:dyDescent="0.25">
      <c r="A71" s="58" t="s">
        <v>431</v>
      </c>
      <c r="B71" s="390" t="s">
        <v>162</v>
      </c>
      <c r="C71" s="396">
        <v>14</v>
      </c>
      <c r="D71" s="56"/>
    </row>
    <row r="72" spans="1:4" x14ac:dyDescent="0.25">
      <c r="A72" s="58" t="s">
        <v>431</v>
      </c>
      <c r="B72" s="390" t="s">
        <v>163</v>
      </c>
      <c r="C72" s="396">
        <v>117</v>
      </c>
      <c r="D72" s="56"/>
    </row>
    <row r="73" spans="1:4" x14ac:dyDescent="0.25">
      <c r="A73" s="58" t="s">
        <v>431</v>
      </c>
      <c r="B73" s="390" t="s">
        <v>164</v>
      </c>
      <c r="C73" s="396">
        <v>51</v>
      </c>
      <c r="D73" s="56"/>
    </row>
    <row r="74" spans="1:4" x14ac:dyDescent="0.25">
      <c r="A74" s="58" t="s">
        <v>431</v>
      </c>
      <c r="B74" s="390" t="s">
        <v>165</v>
      </c>
      <c r="C74" s="396">
        <v>7</v>
      </c>
      <c r="D74" s="56"/>
    </row>
    <row r="75" spans="1:4" x14ac:dyDescent="0.25">
      <c r="A75" s="58" t="s">
        <v>431</v>
      </c>
      <c r="B75" s="390" t="s">
        <v>166</v>
      </c>
      <c r="C75" s="396">
        <v>30</v>
      </c>
      <c r="D75" s="56"/>
    </row>
    <row r="76" spans="1:4" x14ac:dyDescent="0.25">
      <c r="A76" s="58" t="s">
        <v>431</v>
      </c>
      <c r="B76" s="390" t="s">
        <v>423</v>
      </c>
      <c r="C76" s="396">
        <v>6</v>
      </c>
      <c r="D76" s="56"/>
    </row>
    <row r="77" spans="1:4" x14ac:dyDescent="0.25">
      <c r="A77" s="58" t="s">
        <v>431</v>
      </c>
      <c r="B77" s="390" t="s">
        <v>644</v>
      </c>
      <c r="C77" s="396">
        <v>3</v>
      </c>
      <c r="D77" s="56"/>
    </row>
    <row r="78" spans="1:4" x14ac:dyDescent="0.25">
      <c r="A78" s="58" t="s">
        <v>431</v>
      </c>
      <c r="B78" s="390" t="s">
        <v>615</v>
      </c>
      <c r="C78" s="396">
        <v>2</v>
      </c>
      <c r="D78" s="56"/>
    </row>
    <row r="79" spans="1:4" x14ac:dyDescent="0.25">
      <c r="A79" s="58" t="s">
        <v>431</v>
      </c>
      <c r="B79" s="390" t="s">
        <v>167</v>
      </c>
      <c r="C79" s="396">
        <v>1</v>
      </c>
      <c r="D79" s="56"/>
    </row>
    <row r="80" spans="1:4" x14ac:dyDescent="0.25">
      <c r="A80" s="58" t="s">
        <v>431</v>
      </c>
      <c r="B80" s="390" t="s">
        <v>168</v>
      </c>
      <c r="C80" s="396">
        <v>49</v>
      </c>
      <c r="D80" s="56"/>
    </row>
    <row r="81" spans="1:4" x14ac:dyDescent="0.25">
      <c r="A81" s="58" t="s">
        <v>431</v>
      </c>
      <c r="B81" s="390" t="s">
        <v>645</v>
      </c>
      <c r="C81" s="396">
        <v>2</v>
      </c>
      <c r="D81" s="56"/>
    </row>
    <row r="82" spans="1:4" x14ac:dyDescent="0.25">
      <c r="A82" s="58" t="s">
        <v>431</v>
      </c>
      <c r="B82" s="390" t="s">
        <v>651</v>
      </c>
      <c r="C82" s="396">
        <v>1</v>
      </c>
      <c r="D82" s="56"/>
    </row>
    <row r="83" spans="1:4" x14ac:dyDescent="0.25">
      <c r="A83" s="58" t="s">
        <v>431</v>
      </c>
      <c r="B83" s="390" t="s">
        <v>640</v>
      </c>
      <c r="C83" s="396">
        <v>1</v>
      </c>
      <c r="D83" s="56"/>
    </row>
    <row r="84" spans="1:4" x14ac:dyDescent="0.25">
      <c r="A84" s="58" t="s">
        <v>431</v>
      </c>
      <c r="B84" s="390" t="s">
        <v>414</v>
      </c>
      <c r="C84" s="396">
        <v>11</v>
      </c>
      <c r="D84" s="56"/>
    </row>
    <row r="85" spans="1:4" x14ac:dyDescent="0.25">
      <c r="A85" s="58" t="s">
        <v>431</v>
      </c>
      <c r="B85" s="390" t="s">
        <v>613</v>
      </c>
      <c r="C85" s="396">
        <v>3</v>
      </c>
      <c r="D85" s="56"/>
    </row>
    <row r="86" spans="1:4" x14ac:dyDescent="0.25">
      <c r="A86" s="58" t="s">
        <v>431</v>
      </c>
      <c r="B86" s="390" t="s">
        <v>169</v>
      </c>
      <c r="C86" s="396">
        <v>574</v>
      </c>
      <c r="D86" s="56"/>
    </row>
    <row r="87" spans="1:4" x14ac:dyDescent="0.25">
      <c r="A87" s="58" t="s">
        <v>431</v>
      </c>
      <c r="B87" s="390" t="s">
        <v>171</v>
      </c>
      <c r="C87" s="396">
        <v>51</v>
      </c>
      <c r="D87" s="56"/>
    </row>
    <row r="88" spans="1:4" x14ac:dyDescent="0.25">
      <c r="A88" s="58" t="s">
        <v>431</v>
      </c>
      <c r="B88" s="390" t="s">
        <v>654</v>
      </c>
      <c r="C88" s="396">
        <v>1</v>
      </c>
      <c r="D88" s="56"/>
    </row>
    <row r="89" spans="1:4" x14ac:dyDescent="0.25">
      <c r="A89" s="58" t="s">
        <v>431</v>
      </c>
      <c r="B89" s="390" t="s">
        <v>172</v>
      </c>
      <c r="C89" s="396">
        <v>1</v>
      </c>
      <c r="D89" s="56"/>
    </row>
    <row r="90" spans="1:4" x14ac:dyDescent="0.25">
      <c r="A90" s="58" t="s">
        <v>431</v>
      </c>
      <c r="B90" s="390" t="s">
        <v>565</v>
      </c>
      <c r="C90" s="396">
        <v>1</v>
      </c>
      <c r="D90" s="56"/>
    </row>
    <row r="91" spans="1:4" x14ac:dyDescent="0.25">
      <c r="A91" s="58" t="s">
        <v>431</v>
      </c>
      <c r="B91" s="390" t="s">
        <v>416</v>
      </c>
      <c r="C91" s="396">
        <v>2</v>
      </c>
      <c r="D91" s="56"/>
    </row>
    <row r="92" spans="1:4" x14ac:dyDescent="0.25">
      <c r="A92" s="58" t="s">
        <v>431</v>
      </c>
      <c r="B92" s="390" t="s">
        <v>173</v>
      </c>
      <c r="C92" s="396">
        <v>6</v>
      </c>
      <c r="D92" s="56"/>
    </row>
    <row r="93" spans="1:4" x14ac:dyDescent="0.25">
      <c r="A93" s="58" t="s">
        <v>431</v>
      </c>
      <c r="B93" s="390" t="s">
        <v>588</v>
      </c>
      <c r="C93" s="396">
        <v>1</v>
      </c>
      <c r="D93" s="56"/>
    </row>
    <row r="94" spans="1:4" x14ac:dyDescent="0.25">
      <c r="A94" s="58" t="s">
        <v>431</v>
      </c>
      <c r="B94" s="390" t="s">
        <v>604</v>
      </c>
      <c r="C94" s="396">
        <v>2</v>
      </c>
      <c r="D94" s="56"/>
    </row>
    <row r="95" spans="1:4" x14ac:dyDescent="0.25">
      <c r="A95" s="58" t="s">
        <v>431</v>
      </c>
      <c r="B95" s="390" t="s">
        <v>174</v>
      </c>
      <c r="C95" s="396">
        <v>28</v>
      </c>
      <c r="D95" s="56"/>
    </row>
    <row r="96" spans="1:4" x14ac:dyDescent="0.25">
      <c r="A96" s="58" t="s">
        <v>431</v>
      </c>
      <c r="B96" s="390" t="s">
        <v>175</v>
      </c>
      <c r="C96" s="396">
        <v>6</v>
      </c>
      <c r="D96" s="56"/>
    </row>
    <row r="97" spans="1:4" x14ac:dyDescent="0.25">
      <c r="A97" s="58" t="s">
        <v>431</v>
      </c>
      <c r="B97" s="390" t="s">
        <v>176</v>
      </c>
      <c r="C97" s="396">
        <v>25</v>
      </c>
      <c r="D97" s="56"/>
    </row>
    <row r="98" spans="1:4" x14ac:dyDescent="0.25">
      <c r="A98" s="58" t="s">
        <v>431</v>
      </c>
      <c r="B98" s="390" t="s">
        <v>496</v>
      </c>
      <c r="C98" s="396">
        <v>7</v>
      </c>
      <c r="D98" s="56"/>
    </row>
    <row r="99" spans="1:4" x14ac:dyDescent="0.25">
      <c r="A99" s="58" t="s">
        <v>431</v>
      </c>
      <c r="B99" s="390" t="s">
        <v>177</v>
      </c>
      <c r="C99" s="396">
        <v>29</v>
      </c>
      <c r="D99" s="56"/>
    </row>
    <row r="100" spans="1:4" x14ac:dyDescent="0.25">
      <c r="A100" s="58" t="s">
        <v>431</v>
      </c>
      <c r="B100" s="390" t="s">
        <v>178</v>
      </c>
      <c r="C100" s="396">
        <v>272</v>
      </c>
      <c r="D100" s="56"/>
    </row>
    <row r="101" spans="1:4" x14ac:dyDescent="0.25">
      <c r="A101" s="58" t="s">
        <v>431</v>
      </c>
      <c r="B101" s="390" t="s">
        <v>179</v>
      </c>
      <c r="C101" s="396">
        <v>39</v>
      </c>
      <c r="D101" s="56"/>
    </row>
    <row r="102" spans="1:4" x14ac:dyDescent="0.25">
      <c r="A102" s="58" t="s">
        <v>431</v>
      </c>
      <c r="B102" s="390" t="s">
        <v>180</v>
      </c>
      <c r="C102" s="396">
        <v>3</v>
      </c>
      <c r="D102" s="56"/>
    </row>
    <row r="103" spans="1:4" x14ac:dyDescent="0.25">
      <c r="A103" s="58" t="s">
        <v>431</v>
      </c>
      <c r="B103" s="390" t="s">
        <v>181</v>
      </c>
      <c r="C103" s="396">
        <v>83</v>
      </c>
    </row>
    <row r="104" spans="1:4" x14ac:dyDescent="0.25">
      <c r="A104" s="58" t="s">
        <v>431</v>
      </c>
      <c r="B104" s="390" t="s">
        <v>182</v>
      </c>
      <c r="C104" s="396">
        <v>1848</v>
      </c>
    </row>
    <row r="105" spans="1:4" x14ac:dyDescent="0.25">
      <c r="A105" s="58" t="s">
        <v>431</v>
      </c>
      <c r="B105" s="390" t="s">
        <v>183</v>
      </c>
      <c r="C105" s="396">
        <v>5</v>
      </c>
    </row>
    <row r="106" spans="1:4" x14ac:dyDescent="0.25">
      <c r="A106" s="58" t="s">
        <v>431</v>
      </c>
      <c r="B106" s="390" t="s">
        <v>184</v>
      </c>
      <c r="C106" s="396">
        <v>725</v>
      </c>
    </row>
    <row r="107" spans="1:4" x14ac:dyDescent="0.25">
      <c r="A107" s="58" t="s">
        <v>431</v>
      </c>
      <c r="B107" s="390" t="s">
        <v>678</v>
      </c>
      <c r="C107" s="396">
        <v>4</v>
      </c>
    </row>
    <row r="108" spans="1:4" x14ac:dyDescent="0.25">
      <c r="A108" s="58" t="s">
        <v>431</v>
      </c>
      <c r="B108" s="390" t="s">
        <v>185</v>
      </c>
      <c r="C108" s="396">
        <v>6</v>
      </c>
    </row>
    <row r="109" spans="1:4" x14ac:dyDescent="0.25">
      <c r="A109" s="58" t="s">
        <v>431</v>
      </c>
      <c r="B109" s="390" t="s">
        <v>652</v>
      </c>
      <c r="C109" s="396">
        <v>2</v>
      </c>
    </row>
    <row r="110" spans="1:4" x14ac:dyDescent="0.25">
      <c r="A110" s="58" t="s">
        <v>431</v>
      </c>
      <c r="B110" s="390" t="s">
        <v>186</v>
      </c>
      <c r="C110" s="396">
        <v>7</v>
      </c>
    </row>
    <row r="111" spans="1:4" x14ac:dyDescent="0.25">
      <c r="A111" s="58" t="s">
        <v>431</v>
      </c>
      <c r="B111" s="390" t="s">
        <v>187</v>
      </c>
      <c r="C111" s="396">
        <v>5</v>
      </c>
    </row>
    <row r="112" spans="1:4" x14ac:dyDescent="0.25">
      <c r="A112" s="58" t="s">
        <v>431</v>
      </c>
      <c r="B112" s="390" t="s">
        <v>188</v>
      </c>
      <c r="C112" s="396">
        <v>1101</v>
      </c>
    </row>
    <row r="113" spans="1:4" x14ac:dyDescent="0.25">
      <c r="A113" s="58" t="s">
        <v>431</v>
      </c>
      <c r="B113" s="390" t="s">
        <v>497</v>
      </c>
      <c r="C113" s="396">
        <v>15</v>
      </c>
    </row>
    <row r="114" spans="1:4" x14ac:dyDescent="0.25">
      <c r="A114" s="58" t="s">
        <v>431</v>
      </c>
      <c r="B114" s="390" t="s">
        <v>428</v>
      </c>
      <c r="C114" s="396">
        <v>5</v>
      </c>
    </row>
    <row r="115" spans="1:4" x14ac:dyDescent="0.25">
      <c r="A115" s="58" t="s">
        <v>431</v>
      </c>
      <c r="B115" s="390" t="s">
        <v>617</v>
      </c>
      <c r="C115" s="396">
        <v>8</v>
      </c>
      <c r="D115" s="38"/>
    </row>
    <row r="116" spans="1:4" x14ac:dyDescent="0.25">
      <c r="A116" s="379" t="s">
        <v>431</v>
      </c>
      <c r="B116" s="390" t="s">
        <v>189</v>
      </c>
      <c r="C116" s="396">
        <v>1679</v>
      </c>
    </row>
    <row r="117" spans="1:4" x14ac:dyDescent="0.25">
      <c r="A117" s="1" t="s">
        <v>431</v>
      </c>
      <c r="B117" s="390" t="s">
        <v>190</v>
      </c>
      <c r="C117" s="396">
        <v>1502</v>
      </c>
    </row>
    <row r="118" spans="1:4" x14ac:dyDescent="0.25">
      <c r="A118" s="7" t="s">
        <v>431</v>
      </c>
      <c r="B118" s="390" t="s">
        <v>429</v>
      </c>
      <c r="C118" s="396">
        <v>1</v>
      </c>
    </row>
    <row r="119" spans="1:4" x14ac:dyDescent="0.25">
      <c r="A119" s="58" t="s">
        <v>431</v>
      </c>
      <c r="B119" s="390" t="s">
        <v>650</v>
      </c>
      <c r="C119" s="396">
        <v>1</v>
      </c>
    </row>
    <row r="120" spans="1:4" x14ac:dyDescent="0.25">
      <c r="A120" s="58" t="s">
        <v>431</v>
      </c>
      <c r="B120" s="390" t="s">
        <v>191</v>
      </c>
      <c r="C120" s="396">
        <v>107</v>
      </c>
    </row>
    <row r="121" spans="1:4" x14ac:dyDescent="0.25">
      <c r="A121" s="1" t="s">
        <v>431</v>
      </c>
      <c r="B121" s="390" t="s">
        <v>192</v>
      </c>
      <c r="C121" s="396">
        <v>6</v>
      </c>
    </row>
    <row r="122" spans="1:4" x14ac:dyDescent="0.25">
      <c r="A122" s="7" t="s">
        <v>431</v>
      </c>
      <c r="B122" s="390" t="s">
        <v>573</v>
      </c>
      <c r="C122" s="396">
        <v>4</v>
      </c>
    </row>
    <row r="123" spans="1:4" x14ac:dyDescent="0.25">
      <c r="A123" s="7" t="s">
        <v>431</v>
      </c>
      <c r="B123" s="390" t="s">
        <v>193</v>
      </c>
      <c r="C123" s="396">
        <v>4</v>
      </c>
    </row>
    <row r="124" spans="1:4" x14ac:dyDescent="0.25">
      <c r="A124" s="7" t="s">
        <v>431</v>
      </c>
      <c r="B124" s="390" t="s">
        <v>194</v>
      </c>
      <c r="C124" s="396">
        <v>27</v>
      </c>
    </row>
    <row r="125" spans="1:4" x14ac:dyDescent="0.25">
      <c r="A125" s="7" t="s">
        <v>431</v>
      </c>
      <c r="B125" s="390" t="s">
        <v>424</v>
      </c>
      <c r="C125" s="396">
        <v>13</v>
      </c>
    </row>
    <row r="126" spans="1:4" x14ac:dyDescent="0.25">
      <c r="A126" s="7" t="s">
        <v>431</v>
      </c>
      <c r="B126" s="390" t="s">
        <v>195</v>
      </c>
      <c r="C126" s="396">
        <v>23</v>
      </c>
    </row>
    <row r="127" spans="1:4" x14ac:dyDescent="0.25">
      <c r="A127" s="7" t="s">
        <v>431</v>
      </c>
      <c r="B127" s="390" t="s">
        <v>196</v>
      </c>
      <c r="C127" s="396">
        <v>123</v>
      </c>
    </row>
    <row r="128" spans="1:4" x14ac:dyDescent="0.25">
      <c r="A128" s="7"/>
      <c r="B128" s="390" t="s">
        <v>197</v>
      </c>
      <c r="C128" s="396">
        <v>92</v>
      </c>
    </row>
    <row r="129" spans="1:3" x14ac:dyDescent="0.25">
      <c r="A129" s="7"/>
      <c r="B129" s="390" t="s">
        <v>198</v>
      </c>
      <c r="C129" s="396">
        <v>120</v>
      </c>
    </row>
    <row r="130" spans="1:3" x14ac:dyDescent="0.25">
      <c r="A130" s="7"/>
      <c r="B130" s="390" t="s">
        <v>568</v>
      </c>
      <c r="C130" s="396">
        <v>33</v>
      </c>
    </row>
    <row r="131" spans="1:3" x14ac:dyDescent="0.25">
      <c r="A131" s="58"/>
      <c r="B131" s="7" t="s">
        <v>199</v>
      </c>
      <c r="C131" s="396">
        <v>6</v>
      </c>
    </row>
    <row r="132" spans="1:3" x14ac:dyDescent="0.25">
      <c r="A132" s="58"/>
      <c r="B132" s="7" t="s">
        <v>200</v>
      </c>
      <c r="C132" s="396">
        <v>25</v>
      </c>
    </row>
    <row r="133" spans="1:3" x14ac:dyDescent="0.25">
      <c r="A133" s="58"/>
      <c r="B133" s="7" t="s">
        <v>634</v>
      </c>
      <c r="C133" s="396">
        <v>1</v>
      </c>
    </row>
    <row r="134" spans="1:3" x14ac:dyDescent="0.25">
      <c r="A134" s="58"/>
      <c r="B134" s="7" t="s">
        <v>201</v>
      </c>
      <c r="C134" s="17">
        <v>1121</v>
      </c>
    </row>
    <row r="135" spans="1:3" x14ac:dyDescent="0.25">
      <c r="A135" s="58"/>
      <c r="B135" s="7" t="s">
        <v>202</v>
      </c>
      <c r="C135" s="17">
        <v>55</v>
      </c>
    </row>
    <row r="136" spans="1:3" x14ac:dyDescent="0.25">
      <c r="A136" s="58"/>
      <c r="B136" s="7" t="s">
        <v>203</v>
      </c>
      <c r="C136" s="17">
        <v>19</v>
      </c>
    </row>
    <row r="137" spans="1:3" x14ac:dyDescent="0.25">
      <c r="A137" s="58"/>
      <c r="B137" s="7" t="s">
        <v>578</v>
      </c>
      <c r="C137" s="17">
        <v>8</v>
      </c>
    </row>
    <row r="138" spans="1:3" x14ac:dyDescent="0.25">
      <c r="A138" s="58"/>
      <c r="B138" s="7" t="s">
        <v>204</v>
      </c>
      <c r="C138" s="17">
        <v>1168</v>
      </c>
    </row>
    <row r="139" spans="1:3" x14ac:dyDescent="0.25">
      <c r="A139" s="58"/>
      <c r="B139" s="7" t="s">
        <v>205</v>
      </c>
      <c r="C139" s="17">
        <v>78</v>
      </c>
    </row>
    <row r="140" spans="1:3" x14ac:dyDescent="0.25">
      <c r="A140" s="58"/>
      <c r="B140" s="7" t="s">
        <v>206</v>
      </c>
      <c r="C140" s="17">
        <v>77</v>
      </c>
    </row>
    <row r="141" spans="1:3" x14ac:dyDescent="0.25">
      <c r="A141" s="7"/>
      <c r="B141" s="78" t="s">
        <v>207</v>
      </c>
      <c r="C141" s="6">
        <v>21</v>
      </c>
    </row>
    <row r="142" spans="1:3" x14ac:dyDescent="0.25">
      <c r="A142" s="403"/>
      <c r="B142" s="45" t="s">
        <v>10</v>
      </c>
      <c r="C142" s="53">
        <f>SUM(C4:C141)</f>
        <v>4649794</v>
      </c>
    </row>
    <row r="144" spans="1:3" x14ac:dyDescent="0.25">
      <c r="A144" s="135" t="s">
        <v>46</v>
      </c>
      <c r="B144" s="44" t="s">
        <v>425</v>
      </c>
    </row>
    <row r="145" spans="1:2" x14ac:dyDescent="0.25">
      <c r="A145" s="135" t="s">
        <v>47</v>
      </c>
      <c r="B145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E26" sqref="E26:E27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4" t="s">
        <v>723</v>
      </c>
      <c r="B1" s="404"/>
      <c r="C1" s="404"/>
      <c r="D1" s="404"/>
      <c r="E1" s="404"/>
      <c r="F1" s="404"/>
    </row>
    <row r="2" spans="1:6" ht="15.75" thickBot="1" x14ac:dyDescent="0.3"/>
    <row r="3" spans="1:6" s="38" customFormat="1" ht="15.75" x14ac:dyDescent="0.25">
      <c r="A3" s="256" t="s">
        <v>35</v>
      </c>
      <c r="B3" s="257" t="s">
        <v>37</v>
      </c>
      <c r="C3" s="257" t="s">
        <v>38</v>
      </c>
      <c r="D3" s="257" t="s">
        <v>435</v>
      </c>
      <c r="E3" s="257" t="s">
        <v>39</v>
      </c>
      <c r="F3" s="258" t="s">
        <v>1</v>
      </c>
    </row>
    <row r="4" spans="1:6" x14ac:dyDescent="0.25">
      <c r="A4" s="391">
        <v>10</v>
      </c>
      <c r="B4" s="28">
        <v>5</v>
      </c>
      <c r="C4" s="28">
        <v>3</v>
      </c>
      <c r="D4" s="28">
        <v>2</v>
      </c>
      <c r="E4" s="28">
        <v>0</v>
      </c>
      <c r="F4" s="392">
        <v>1</v>
      </c>
    </row>
    <row r="5" spans="1:6" x14ac:dyDescent="0.25">
      <c r="A5" s="391">
        <v>10</v>
      </c>
      <c r="B5" s="28">
        <v>4</v>
      </c>
      <c r="C5" s="28">
        <v>4</v>
      </c>
      <c r="D5" s="28">
        <v>2</v>
      </c>
      <c r="E5" s="28">
        <v>0</v>
      </c>
      <c r="F5" s="392">
        <v>2</v>
      </c>
    </row>
    <row r="6" spans="1:6" x14ac:dyDescent="0.25">
      <c r="A6" s="391">
        <v>9</v>
      </c>
      <c r="B6" s="28">
        <v>5</v>
      </c>
      <c r="C6" s="28">
        <v>2</v>
      </c>
      <c r="D6" s="28">
        <v>2</v>
      </c>
      <c r="E6" s="28">
        <v>0</v>
      </c>
      <c r="F6" s="392">
        <v>1</v>
      </c>
    </row>
    <row r="7" spans="1:6" x14ac:dyDescent="0.25">
      <c r="A7" s="391">
        <v>9</v>
      </c>
      <c r="B7" s="28">
        <v>4</v>
      </c>
      <c r="C7" s="28">
        <v>3</v>
      </c>
      <c r="D7" s="28">
        <v>2</v>
      </c>
      <c r="E7" s="28">
        <v>0</v>
      </c>
      <c r="F7" s="392">
        <v>5</v>
      </c>
    </row>
    <row r="8" spans="1:6" x14ac:dyDescent="0.25">
      <c r="A8" s="391">
        <v>9</v>
      </c>
      <c r="B8" s="28">
        <v>3</v>
      </c>
      <c r="C8" s="28">
        <v>2</v>
      </c>
      <c r="D8" s="28">
        <v>4</v>
      </c>
      <c r="E8" s="28">
        <v>0</v>
      </c>
      <c r="F8" s="392">
        <v>1</v>
      </c>
    </row>
    <row r="9" spans="1:6" x14ac:dyDescent="0.25">
      <c r="A9" s="391">
        <v>8</v>
      </c>
      <c r="B9" s="28">
        <v>6</v>
      </c>
      <c r="C9" s="28">
        <v>2</v>
      </c>
      <c r="D9" s="28">
        <v>0</v>
      </c>
      <c r="E9" s="28">
        <v>0</v>
      </c>
      <c r="F9" s="392">
        <v>1</v>
      </c>
    </row>
    <row r="10" spans="1:6" x14ac:dyDescent="0.25">
      <c r="A10" s="391">
        <v>8</v>
      </c>
      <c r="B10" s="28">
        <v>5</v>
      </c>
      <c r="C10" s="28">
        <v>1</v>
      </c>
      <c r="D10" s="28">
        <v>2</v>
      </c>
      <c r="E10" s="28">
        <v>0</v>
      </c>
      <c r="F10" s="392">
        <v>1</v>
      </c>
    </row>
    <row r="11" spans="1:6" x14ac:dyDescent="0.25">
      <c r="A11" s="391">
        <v>8</v>
      </c>
      <c r="B11" s="28">
        <v>5</v>
      </c>
      <c r="C11" s="28">
        <v>2</v>
      </c>
      <c r="D11" s="28">
        <v>1</v>
      </c>
      <c r="E11" s="28">
        <v>0</v>
      </c>
      <c r="F11" s="392">
        <v>6</v>
      </c>
    </row>
    <row r="12" spans="1:6" x14ac:dyDescent="0.25">
      <c r="A12" s="391">
        <v>8</v>
      </c>
      <c r="B12" s="28">
        <v>5</v>
      </c>
      <c r="C12" s="28">
        <v>3</v>
      </c>
      <c r="D12" s="28">
        <v>0</v>
      </c>
      <c r="E12" s="28">
        <v>0</v>
      </c>
      <c r="F12" s="392">
        <v>1</v>
      </c>
    </row>
    <row r="13" spans="1:6" s="2" customFormat="1" x14ac:dyDescent="0.25">
      <c r="A13" s="391">
        <v>8</v>
      </c>
      <c r="B13" s="28">
        <v>4</v>
      </c>
      <c r="C13" s="28">
        <v>1</v>
      </c>
      <c r="D13" s="28">
        <v>3</v>
      </c>
      <c r="E13" s="28">
        <v>0</v>
      </c>
      <c r="F13" s="392">
        <v>3</v>
      </c>
    </row>
    <row r="14" spans="1:6" x14ac:dyDescent="0.25">
      <c r="A14" s="391">
        <v>8</v>
      </c>
      <c r="B14" s="28">
        <v>4</v>
      </c>
      <c r="C14" s="28">
        <v>2</v>
      </c>
      <c r="D14" s="28">
        <v>2</v>
      </c>
      <c r="E14" s="28">
        <v>0</v>
      </c>
      <c r="F14" s="392">
        <v>81</v>
      </c>
    </row>
    <row r="15" spans="1:6" x14ac:dyDescent="0.25">
      <c r="A15" s="391">
        <v>8</v>
      </c>
      <c r="B15" s="28">
        <v>4</v>
      </c>
      <c r="C15" s="28">
        <v>3</v>
      </c>
      <c r="D15" s="28">
        <v>1</v>
      </c>
      <c r="E15" s="28">
        <v>0</v>
      </c>
      <c r="F15" s="392">
        <v>10</v>
      </c>
    </row>
    <row r="16" spans="1:6" x14ac:dyDescent="0.25">
      <c r="A16" s="391">
        <v>8</v>
      </c>
      <c r="B16" s="28">
        <v>3</v>
      </c>
      <c r="C16" s="28">
        <v>1</v>
      </c>
      <c r="D16" s="28">
        <v>4</v>
      </c>
      <c r="E16" s="28">
        <v>0</v>
      </c>
      <c r="F16" s="392">
        <v>2</v>
      </c>
    </row>
    <row r="17" spans="1:6" x14ac:dyDescent="0.25">
      <c r="A17" s="391">
        <v>8</v>
      </c>
      <c r="B17" s="28">
        <v>3</v>
      </c>
      <c r="C17" s="28">
        <v>2</v>
      </c>
      <c r="D17" s="28">
        <v>3</v>
      </c>
      <c r="E17" s="28">
        <v>0</v>
      </c>
      <c r="F17" s="392">
        <v>5</v>
      </c>
    </row>
    <row r="18" spans="1:6" x14ac:dyDescent="0.25">
      <c r="A18" s="391">
        <v>8</v>
      </c>
      <c r="B18" s="28">
        <v>3</v>
      </c>
      <c r="C18" s="28">
        <v>3</v>
      </c>
      <c r="D18" s="28">
        <v>2</v>
      </c>
      <c r="E18" s="28">
        <v>0</v>
      </c>
      <c r="F18" s="392">
        <v>17</v>
      </c>
    </row>
    <row r="19" spans="1:6" x14ac:dyDescent="0.25">
      <c r="A19" s="391">
        <v>8</v>
      </c>
      <c r="B19" s="28">
        <v>3</v>
      </c>
      <c r="C19" s="28">
        <v>4</v>
      </c>
      <c r="D19" s="28">
        <v>1</v>
      </c>
      <c r="E19" s="28">
        <v>0</v>
      </c>
      <c r="F19" s="392">
        <v>1</v>
      </c>
    </row>
    <row r="20" spans="1:6" x14ac:dyDescent="0.25">
      <c r="A20" s="391">
        <v>8</v>
      </c>
      <c r="B20" s="28">
        <v>2</v>
      </c>
      <c r="C20" s="28">
        <v>1</v>
      </c>
      <c r="D20" s="28">
        <v>5</v>
      </c>
      <c r="E20" s="28">
        <v>0</v>
      </c>
      <c r="F20" s="392">
        <v>1</v>
      </c>
    </row>
    <row r="21" spans="1:6" x14ac:dyDescent="0.25">
      <c r="A21" s="391">
        <v>8</v>
      </c>
      <c r="B21" s="28">
        <v>2</v>
      </c>
      <c r="C21" s="28">
        <v>4</v>
      </c>
      <c r="D21" s="28">
        <v>2</v>
      </c>
      <c r="E21" s="28">
        <v>0</v>
      </c>
      <c r="F21" s="392">
        <v>3</v>
      </c>
    </row>
    <row r="22" spans="1:6" x14ac:dyDescent="0.25">
      <c r="A22" s="391">
        <v>7</v>
      </c>
      <c r="B22" s="28">
        <v>5</v>
      </c>
      <c r="C22" s="28">
        <v>1</v>
      </c>
      <c r="D22" s="28">
        <v>1</v>
      </c>
      <c r="E22" s="28">
        <v>0</v>
      </c>
      <c r="F22" s="392">
        <v>3</v>
      </c>
    </row>
    <row r="23" spans="1:6" x14ac:dyDescent="0.25">
      <c r="A23" s="391">
        <v>7</v>
      </c>
      <c r="B23" s="28">
        <v>5</v>
      </c>
      <c r="C23" s="28">
        <v>2</v>
      </c>
      <c r="D23" s="28">
        <v>0</v>
      </c>
      <c r="E23" s="28">
        <v>0</v>
      </c>
      <c r="F23" s="392">
        <v>1</v>
      </c>
    </row>
    <row r="24" spans="1:6" x14ac:dyDescent="0.25">
      <c r="A24" s="391">
        <v>7</v>
      </c>
      <c r="B24" s="28">
        <v>4</v>
      </c>
      <c r="C24" s="28">
        <v>0</v>
      </c>
      <c r="D24" s="28">
        <v>3</v>
      </c>
      <c r="E24" s="28">
        <v>0</v>
      </c>
      <c r="F24" s="392">
        <v>1</v>
      </c>
    </row>
    <row r="25" spans="1:6" x14ac:dyDescent="0.25">
      <c r="A25" s="391">
        <v>7</v>
      </c>
      <c r="B25" s="28">
        <v>4</v>
      </c>
      <c r="C25" s="28">
        <v>1</v>
      </c>
      <c r="D25" s="28">
        <v>2</v>
      </c>
      <c r="E25" s="28">
        <v>0</v>
      </c>
      <c r="F25" s="392">
        <v>87</v>
      </c>
    </row>
    <row r="26" spans="1:6" x14ac:dyDescent="0.25">
      <c r="A26" s="391">
        <v>7</v>
      </c>
      <c r="B26" s="28">
        <v>4</v>
      </c>
      <c r="C26" s="28">
        <v>2</v>
      </c>
      <c r="D26" s="28">
        <v>1</v>
      </c>
      <c r="E26" s="28">
        <v>0</v>
      </c>
      <c r="F26" s="392">
        <v>105</v>
      </c>
    </row>
    <row r="27" spans="1:6" x14ac:dyDescent="0.25">
      <c r="A27" s="391">
        <v>7</v>
      </c>
      <c r="B27" s="28">
        <v>4</v>
      </c>
      <c r="C27" s="28">
        <v>3</v>
      </c>
      <c r="D27" s="28">
        <v>0</v>
      </c>
      <c r="E27" s="28">
        <v>0</v>
      </c>
      <c r="F27" s="392">
        <v>10</v>
      </c>
    </row>
    <row r="28" spans="1:6" x14ac:dyDescent="0.25">
      <c r="A28" s="391">
        <v>7</v>
      </c>
      <c r="B28" s="28">
        <v>3</v>
      </c>
      <c r="C28" s="28">
        <v>0</v>
      </c>
      <c r="D28" s="28">
        <v>4</v>
      </c>
      <c r="E28" s="28">
        <v>0</v>
      </c>
      <c r="F28" s="392">
        <v>12</v>
      </c>
    </row>
    <row r="29" spans="1:6" x14ac:dyDescent="0.25">
      <c r="A29" s="391">
        <v>7</v>
      </c>
      <c r="B29" s="28">
        <v>3</v>
      </c>
      <c r="C29" s="28">
        <v>1</v>
      </c>
      <c r="D29" s="28">
        <v>3</v>
      </c>
      <c r="E29" s="28">
        <v>0</v>
      </c>
      <c r="F29" s="392">
        <v>62</v>
      </c>
    </row>
    <row r="30" spans="1:6" x14ac:dyDescent="0.25">
      <c r="A30" s="391">
        <v>7</v>
      </c>
      <c r="B30" s="28">
        <v>3</v>
      </c>
      <c r="C30" s="28">
        <v>2</v>
      </c>
      <c r="D30" s="28">
        <v>2</v>
      </c>
      <c r="E30" s="28">
        <v>0</v>
      </c>
      <c r="F30" s="392">
        <v>394</v>
      </c>
    </row>
    <row r="31" spans="1:6" x14ac:dyDescent="0.25">
      <c r="A31" s="391">
        <v>7</v>
      </c>
      <c r="B31" s="28">
        <v>3</v>
      </c>
      <c r="C31" s="28">
        <v>3</v>
      </c>
      <c r="D31" s="28">
        <v>1</v>
      </c>
      <c r="E31" s="28">
        <v>0</v>
      </c>
      <c r="F31" s="392">
        <v>57</v>
      </c>
    </row>
    <row r="32" spans="1:6" x14ac:dyDescent="0.25">
      <c r="A32" s="391">
        <v>7</v>
      </c>
      <c r="B32" s="28">
        <v>3</v>
      </c>
      <c r="C32" s="28">
        <v>4</v>
      </c>
      <c r="D32" s="28">
        <v>0</v>
      </c>
      <c r="E32" s="28">
        <v>0</v>
      </c>
      <c r="F32" s="392">
        <v>1</v>
      </c>
    </row>
    <row r="33" spans="1:6" x14ac:dyDescent="0.25">
      <c r="A33" s="391">
        <v>7</v>
      </c>
      <c r="B33" s="28">
        <v>2</v>
      </c>
      <c r="C33" s="28">
        <v>1</v>
      </c>
      <c r="D33" s="28">
        <v>4</v>
      </c>
      <c r="E33" s="28">
        <v>0</v>
      </c>
      <c r="F33" s="392">
        <v>2</v>
      </c>
    </row>
    <row r="34" spans="1:6" x14ac:dyDescent="0.25">
      <c r="A34" s="391">
        <v>7</v>
      </c>
      <c r="B34" s="28">
        <v>2</v>
      </c>
      <c r="C34" s="28">
        <v>2</v>
      </c>
      <c r="D34" s="28">
        <v>3</v>
      </c>
      <c r="E34" s="28">
        <v>0</v>
      </c>
      <c r="F34" s="392">
        <v>2</v>
      </c>
    </row>
    <row r="35" spans="1:6" x14ac:dyDescent="0.25">
      <c r="A35" s="391">
        <v>7</v>
      </c>
      <c r="B35" s="28">
        <v>2</v>
      </c>
      <c r="C35" s="28">
        <v>3</v>
      </c>
      <c r="D35" s="28">
        <v>2</v>
      </c>
      <c r="E35" s="28">
        <v>0</v>
      </c>
      <c r="F35" s="392">
        <v>25</v>
      </c>
    </row>
    <row r="36" spans="1:6" x14ac:dyDescent="0.25">
      <c r="A36" s="391">
        <v>6</v>
      </c>
      <c r="B36" s="28">
        <v>5</v>
      </c>
      <c r="C36" s="28">
        <v>0</v>
      </c>
      <c r="D36" s="28">
        <v>1</v>
      </c>
      <c r="E36" s="28">
        <v>0</v>
      </c>
      <c r="F36" s="392">
        <v>1</v>
      </c>
    </row>
    <row r="37" spans="1:6" x14ac:dyDescent="0.25">
      <c r="A37" s="391">
        <v>6</v>
      </c>
      <c r="B37" s="28">
        <v>5</v>
      </c>
      <c r="C37" s="28">
        <v>1</v>
      </c>
      <c r="D37" s="28">
        <v>0</v>
      </c>
      <c r="E37" s="28">
        <v>0</v>
      </c>
      <c r="F37" s="392">
        <v>5</v>
      </c>
    </row>
    <row r="38" spans="1:6" x14ac:dyDescent="0.25">
      <c r="A38" s="391">
        <v>6</v>
      </c>
      <c r="B38" s="28">
        <v>4</v>
      </c>
      <c r="C38" s="28">
        <v>0</v>
      </c>
      <c r="D38" s="28">
        <v>2</v>
      </c>
      <c r="E38" s="28">
        <v>0</v>
      </c>
      <c r="F38" s="392">
        <v>33</v>
      </c>
    </row>
    <row r="39" spans="1:6" x14ac:dyDescent="0.25">
      <c r="A39" s="391">
        <v>6</v>
      </c>
      <c r="B39" s="28">
        <v>4</v>
      </c>
      <c r="C39" s="28">
        <v>1</v>
      </c>
      <c r="D39" s="28">
        <v>1</v>
      </c>
      <c r="E39" s="28">
        <v>0</v>
      </c>
      <c r="F39" s="392">
        <v>119</v>
      </c>
    </row>
    <row r="40" spans="1:6" x14ac:dyDescent="0.25">
      <c r="A40" s="391">
        <v>6</v>
      </c>
      <c r="B40" s="28">
        <v>4</v>
      </c>
      <c r="C40" s="28">
        <v>2</v>
      </c>
      <c r="D40" s="28">
        <v>0</v>
      </c>
      <c r="E40" s="28">
        <v>0</v>
      </c>
      <c r="F40" s="392">
        <v>163</v>
      </c>
    </row>
    <row r="41" spans="1:6" x14ac:dyDescent="0.25">
      <c r="A41" s="391">
        <v>6</v>
      </c>
      <c r="B41" s="28">
        <v>3</v>
      </c>
      <c r="C41" s="28">
        <v>0</v>
      </c>
      <c r="D41" s="28">
        <v>3</v>
      </c>
      <c r="E41" s="28">
        <v>0</v>
      </c>
      <c r="F41" s="392">
        <v>20</v>
      </c>
    </row>
    <row r="42" spans="1:6" x14ac:dyDescent="0.25">
      <c r="A42" s="391">
        <v>6</v>
      </c>
      <c r="B42" s="28">
        <v>3</v>
      </c>
      <c r="C42" s="28">
        <v>1</v>
      </c>
      <c r="D42" s="28">
        <v>2</v>
      </c>
      <c r="E42" s="28">
        <v>0</v>
      </c>
      <c r="F42" s="392">
        <v>524</v>
      </c>
    </row>
    <row r="43" spans="1:6" x14ac:dyDescent="0.25">
      <c r="A43" s="391">
        <v>6</v>
      </c>
      <c r="B43" s="28">
        <v>3</v>
      </c>
      <c r="C43" s="28">
        <v>2</v>
      </c>
      <c r="D43" s="28">
        <v>1</v>
      </c>
      <c r="E43" s="28">
        <v>0</v>
      </c>
      <c r="F43" s="392">
        <v>1209</v>
      </c>
    </row>
    <row r="44" spans="1:6" x14ac:dyDescent="0.25">
      <c r="A44" s="391">
        <v>6</v>
      </c>
      <c r="B44" s="28">
        <v>3</v>
      </c>
      <c r="C44" s="28">
        <v>3</v>
      </c>
      <c r="D44" s="28">
        <v>0</v>
      </c>
      <c r="E44" s="28">
        <v>0</v>
      </c>
      <c r="F44" s="392">
        <v>86</v>
      </c>
    </row>
    <row r="45" spans="1:6" x14ac:dyDescent="0.25">
      <c r="A45" s="391">
        <v>6</v>
      </c>
      <c r="B45" s="28">
        <v>2</v>
      </c>
      <c r="C45" s="28">
        <v>0</v>
      </c>
      <c r="D45" s="28">
        <v>4</v>
      </c>
      <c r="E45" s="28">
        <v>0</v>
      </c>
      <c r="F45" s="392">
        <v>56</v>
      </c>
    </row>
    <row r="46" spans="1:6" x14ac:dyDescent="0.25">
      <c r="A46" s="391">
        <v>6</v>
      </c>
      <c r="B46" s="28">
        <v>2</v>
      </c>
      <c r="C46" s="28">
        <v>1</v>
      </c>
      <c r="D46" s="28">
        <v>3</v>
      </c>
      <c r="E46" s="28">
        <v>0</v>
      </c>
      <c r="F46" s="392">
        <v>554</v>
      </c>
    </row>
    <row r="47" spans="1:6" x14ac:dyDescent="0.25">
      <c r="A47" s="391">
        <v>6</v>
      </c>
      <c r="B47" s="28">
        <v>2</v>
      </c>
      <c r="C47" s="28">
        <v>2</v>
      </c>
      <c r="D47" s="28">
        <v>2</v>
      </c>
      <c r="E47" s="28">
        <v>0</v>
      </c>
      <c r="F47" s="392">
        <v>6879</v>
      </c>
    </row>
    <row r="48" spans="1:6" x14ac:dyDescent="0.25">
      <c r="A48" s="391">
        <v>6</v>
      </c>
      <c r="B48" s="28">
        <v>2</v>
      </c>
      <c r="C48" s="28">
        <v>3</v>
      </c>
      <c r="D48" s="28">
        <v>1</v>
      </c>
      <c r="E48" s="28">
        <v>0</v>
      </c>
      <c r="F48" s="392">
        <v>66</v>
      </c>
    </row>
    <row r="49" spans="1:6" x14ac:dyDescent="0.25">
      <c r="A49" s="391">
        <v>6</v>
      </c>
      <c r="B49" s="28">
        <v>2</v>
      </c>
      <c r="C49" s="28">
        <v>4</v>
      </c>
      <c r="D49" s="28">
        <v>0</v>
      </c>
      <c r="E49" s="28">
        <v>0</v>
      </c>
      <c r="F49" s="392">
        <v>3</v>
      </c>
    </row>
    <row r="50" spans="1:6" x14ac:dyDescent="0.25">
      <c r="A50" s="391">
        <v>5</v>
      </c>
      <c r="B50" s="28">
        <v>5</v>
      </c>
      <c r="C50" s="28">
        <v>0</v>
      </c>
      <c r="D50" s="28">
        <v>0</v>
      </c>
      <c r="E50" s="28">
        <v>0</v>
      </c>
      <c r="F50" s="392">
        <v>2</v>
      </c>
    </row>
    <row r="51" spans="1:6" x14ac:dyDescent="0.25">
      <c r="A51" s="391">
        <v>5</v>
      </c>
      <c r="B51" s="28">
        <v>4</v>
      </c>
      <c r="C51" s="28">
        <v>0</v>
      </c>
      <c r="D51" s="28">
        <v>1</v>
      </c>
      <c r="E51" s="28">
        <v>0</v>
      </c>
      <c r="F51" s="392">
        <v>28</v>
      </c>
    </row>
    <row r="52" spans="1:6" x14ac:dyDescent="0.25">
      <c r="A52" s="391">
        <v>5</v>
      </c>
      <c r="B52" s="28">
        <v>4</v>
      </c>
      <c r="C52" s="28">
        <v>1</v>
      </c>
      <c r="D52" s="28">
        <v>0</v>
      </c>
      <c r="E52" s="28">
        <v>0</v>
      </c>
      <c r="F52" s="392">
        <v>187</v>
      </c>
    </row>
    <row r="53" spans="1:6" x14ac:dyDescent="0.25">
      <c r="A53" s="391">
        <v>5</v>
      </c>
      <c r="B53" s="28">
        <v>3</v>
      </c>
      <c r="C53" s="28">
        <v>0</v>
      </c>
      <c r="D53" s="28">
        <v>2</v>
      </c>
      <c r="E53" s="28">
        <v>0</v>
      </c>
      <c r="F53" s="392">
        <v>194</v>
      </c>
    </row>
    <row r="54" spans="1:6" x14ac:dyDescent="0.25">
      <c r="A54" s="391">
        <v>5</v>
      </c>
      <c r="B54" s="28">
        <v>3</v>
      </c>
      <c r="C54" s="28">
        <v>1</v>
      </c>
      <c r="D54" s="28">
        <v>1</v>
      </c>
      <c r="E54" s="28">
        <v>0</v>
      </c>
      <c r="F54" s="392">
        <v>1831</v>
      </c>
    </row>
    <row r="55" spans="1:6" x14ac:dyDescent="0.25">
      <c r="A55" s="391">
        <v>5</v>
      </c>
      <c r="B55" s="28">
        <v>3</v>
      </c>
      <c r="C55" s="28">
        <v>2</v>
      </c>
      <c r="D55" s="28">
        <v>0</v>
      </c>
      <c r="E55" s="28">
        <v>0</v>
      </c>
      <c r="F55" s="392">
        <v>2521</v>
      </c>
    </row>
    <row r="56" spans="1:6" x14ac:dyDescent="0.25">
      <c r="A56" s="391">
        <v>5</v>
      </c>
      <c r="B56" s="28">
        <v>2</v>
      </c>
      <c r="C56" s="28">
        <v>0</v>
      </c>
      <c r="D56" s="28">
        <v>3</v>
      </c>
      <c r="E56" s="28">
        <v>0</v>
      </c>
      <c r="F56" s="392">
        <v>139</v>
      </c>
    </row>
    <row r="57" spans="1:6" x14ac:dyDescent="0.25">
      <c r="A57" s="391">
        <v>5</v>
      </c>
      <c r="B57" s="28">
        <v>2</v>
      </c>
      <c r="C57" s="28">
        <v>1</v>
      </c>
      <c r="D57" s="28">
        <v>2</v>
      </c>
      <c r="E57" s="28">
        <v>0</v>
      </c>
      <c r="F57" s="392">
        <v>4060</v>
      </c>
    </row>
    <row r="58" spans="1:6" x14ac:dyDescent="0.25">
      <c r="A58" s="391">
        <v>5</v>
      </c>
      <c r="B58" s="28">
        <v>2</v>
      </c>
      <c r="C58" s="28">
        <v>2</v>
      </c>
      <c r="D58" s="28">
        <v>1</v>
      </c>
      <c r="E58" s="28">
        <v>0</v>
      </c>
      <c r="F58" s="392">
        <v>13327</v>
      </c>
    </row>
    <row r="59" spans="1:6" x14ac:dyDescent="0.25">
      <c r="A59" s="391">
        <v>5</v>
      </c>
      <c r="B59" s="28">
        <v>2</v>
      </c>
      <c r="C59" s="28">
        <v>3</v>
      </c>
      <c r="D59" s="28">
        <v>0</v>
      </c>
      <c r="E59" s="28">
        <v>0</v>
      </c>
      <c r="F59" s="392">
        <v>168</v>
      </c>
    </row>
    <row r="60" spans="1:6" x14ac:dyDescent="0.25">
      <c r="A60" s="391">
        <v>5</v>
      </c>
      <c r="B60" s="28">
        <v>1</v>
      </c>
      <c r="C60" s="28">
        <v>0</v>
      </c>
      <c r="D60" s="28">
        <v>4</v>
      </c>
      <c r="E60" s="28">
        <v>0</v>
      </c>
      <c r="F60" s="392">
        <v>12</v>
      </c>
    </row>
    <row r="61" spans="1:6" x14ac:dyDescent="0.25">
      <c r="A61" s="391">
        <v>5</v>
      </c>
      <c r="B61" s="28">
        <v>1</v>
      </c>
      <c r="C61" s="28">
        <v>1</v>
      </c>
      <c r="D61" s="28">
        <v>3</v>
      </c>
      <c r="E61" s="28">
        <v>0</v>
      </c>
      <c r="F61" s="392">
        <v>62</v>
      </c>
    </row>
    <row r="62" spans="1:6" x14ac:dyDescent="0.25">
      <c r="A62" s="391">
        <v>5</v>
      </c>
      <c r="B62" s="28">
        <v>1</v>
      </c>
      <c r="C62" s="28">
        <v>2</v>
      </c>
      <c r="D62" s="28">
        <v>2</v>
      </c>
      <c r="E62" s="28">
        <v>0</v>
      </c>
      <c r="F62" s="392">
        <v>63</v>
      </c>
    </row>
    <row r="63" spans="1:6" x14ac:dyDescent="0.25">
      <c r="A63" s="391">
        <v>5</v>
      </c>
      <c r="B63" s="28">
        <v>1</v>
      </c>
      <c r="C63" s="28">
        <v>3</v>
      </c>
      <c r="D63" s="28">
        <v>1</v>
      </c>
      <c r="E63" s="28">
        <v>0</v>
      </c>
      <c r="F63" s="392">
        <v>2</v>
      </c>
    </row>
    <row r="64" spans="1:6" x14ac:dyDescent="0.25">
      <c r="A64" s="391">
        <v>4</v>
      </c>
      <c r="B64" s="28">
        <v>4</v>
      </c>
      <c r="C64" s="28">
        <v>0</v>
      </c>
      <c r="D64" s="28">
        <v>0</v>
      </c>
      <c r="E64" s="28">
        <v>0</v>
      </c>
      <c r="F64" s="392">
        <v>110</v>
      </c>
    </row>
    <row r="65" spans="1:6" x14ac:dyDescent="0.25">
      <c r="A65" s="391">
        <v>4</v>
      </c>
      <c r="B65" s="28">
        <v>3</v>
      </c>
      <c r="C65" s="28">
        <v>0</v>
      </c>
      <c r="D65" s="28">
        <v>1</v>
      </c>
      <c r="E65" s="28">
        <v>0</v>
      </c>
      <c r="F65" s="392">
        <v>482</v>
      </c>
    </row>
    <row r="66" spans="1:6" x14ac:dyDescent="0.25">
      <c r="A66" s="391">
        <v>4</v>
      </c>
      <c r="B66" s="28">
        <v>3</v>
      </c>
      <c r="C66" s="28">
        <v>1</v>
      </c>
      <c r="D66" s="28">
        <v>0</v>
      </c>
      <c r="E66" s="28">
        <v>0</v>
      </c>
      <c r="F66" s="392">
        <v>4891</v>
      </c>
    </row>
    <row r="67" spans="1:6" x14ac:dyDescent="0.25">
      <c r="A67" s="391">
        <v>4</v>
      </c>
      <c r="B67" s="28">
        <v>2</v>
      </c>
      <c r="C67" s="28">
        <v>0</v>
      </c>
      <c r="D67" s="28">
        <v>2</v>
      </c>
      <c r="E67" s="28">
        <v>0</v>
      </c>
      <c r="F67" s="392">
        <v>2846</v>
      </c>
    </row>
    <row r="68" spans="1:6" x14ac:dyDescent="0.25">
      <c r="A68" s="391">
        <v>4</v>
      </c>
      <c r="B68" s="28">
        <v>2</v>
      </c>
      <c r="C68" s="28">
        <v>1</v>
      </c>
      <c r="D68" s="28">
        <v>1</v>
      </c>
      <c r="E68" s="28">
        <v>0</v>
      </c>
      <c r="F68" s="392">
        <v>27393</v>
      </c>
    </row>
    <row r="69" spans="1:6" s="37" customFormat="1" x14ac:dyDescent="0.25">
      <c r="A69" s="393">
        <v>4</v>
      </c>
      <c r="B69" s="250">
        <v>2</v>
      </c>
      <c r="C69" s="250">
        <v>2</v>
      </c>
      <c r="D69" s="250">
        <v>0</v>
      </c>
      <c r="E69" s="250">
        <v>0</v>
      </c>
      <c r="F69" s="392">
        <v>46853</v>
      </c>
    </row>
    <row r="70" spans="1:6" x14ac:dyDescent="0.25">
      <c r="A70" s="391">
        <v>4</v>
      </c>
      <c r="B70" s="7">
        <v>1</v>
      </c>
      <c r="C70" s="7">
        <v>0</v>
      </c>
      <c r="D70" s="7">
        <v>3</v>
      </c>
      <c r="E70" s="7">
        <v>0</v>
      </c>
      <c r="F70" s="392">
        <v>53</v>
      </c>
    </row>
    <row r="71" spans="1:6" x14ac:dyDescent="0.25">
      <c r="A71" s="391">
        <v>4</v>
      </c>
      <c r="B71" s="7">
        <v>1</v>
      </c>
      <c r="C71" s="7">
        <v>1</v>
      </c>
      <c r="D71" s="7">
        <v>2</v>
      </c>
      <c r="E71" s="7">
        <v>0</v>
      </c>
      <c r="F71" s="392">
        <v>918</v>
      </c>
    </row>
    <row r="72" spans="1:6" x14ac:dyDescent="0.25">
      <c r="A72" s="391">
        <v>4</v>
      </c>
      <c r="B72" s="7">
        <v>1</v>
      </c>
      <c r="C72" s="7">
        <v>2</v>
      </c>
      <c r="D72" s="7">
        <v>1</v>
      </c>
      <c r="E72" s="7">
        <v>0</v>
      </c>
      <c r="F72" s="392">
        <v>479</v>
      </c>
    </row>
    <row r="73" spans="1:6" x14ac:dyDescent="0.25">
      <c r="A73" s="391">
        <v>4</v>
      </c>
      <c r="B73" s="7">
        <v>1</v>
      </c>
      <c r="C73" s="7">
        <v>3</v>
      </c>
      <c r="D73" s="7">
        <v>0</v>
      </c>
      <c r="E73" s="7">
        <v>0</v>
      </c>
      <c r="F73" s="392">
        <v>8</v>
      </c>
    </row>
    <row r="74" spans="1:6" x14ac:dyDescent="0.25">
      <c r="A74" s="391">
        <v>3</v>
      </c>
      <c r="B74" s="7">
        <v>3</v>
      </c>
      <c r="C74" s="7">
        <v>0</v>
      </c>
      <c r="D74" s="7">
        <v>0</v>
      </c>
      <c r="E74" s="7">
        <v>0</v>
      </c>
      <c r="F74" s="392">
        <v>3848</v>
      </c>
    </row>
    <row r="75" spans="1:6" x14ac:dyDescent="0.25">
      <c r="A75" s="391">
        <v>3</v>
      </c>
      <c r="B75" s="7">
        <v>2</v>
      </c>
      <c r="C75" s="7">
        <v>0</v>
      </c>
      <c r="D75" s="7">
        <v>1</v>
      </c>
      <c r="E75" s="7">
        <v>0</v>
      </c>
      <c r="F75" s="392">
        <v>6464</v>
      </c>
    </row>
    <row r="76" spans="1:6" x14ac:dyDescent="0.25">
      <c r="A76" s="391">
        <v>3</v>
      </c>
      <c r="B76" s="7">
        <v>2</v>
      </c>
      <c r="C76" s="7">
        <v>1</v>
      </c>
      <c r="D76" s="7">
        <v>0</v>
      </c>
      <c r="E76" s="7">
        <v>0</v>
      </c>
      <c r="F76" s="392">
        <v>108092</v>
      </c>
    </row>
    <row r="77" spans="1:6" x14ac:dyDescent="0.25">
      <c r="A77" s="391">
        <v>3</v>
      </c>
      <c r="B77" s="7">
        <v>1</v>
      </c>
      <c r="C77" s="7">
        <v>0</v>
      </c>
      <c r="D77" s="7">
        <v>2</v>
      </c>
      <c r="E77" s="7">
        <v>0</v>
      </c>
      <c r="F77" s="392">
        <v>36121</v>
      </c>
    </row>
    <row r="78" spans="1:6" x14ac:dyDescent="0.25">
      <c r="A78" s="391">
        <v>3</v>
      </c>
      <c r="B78" s="7">
        <v>1</v>
      </c>
      <c r="C78" s="7">
        <v>1</v>
      </c>
      <c r="D78" s="7">
        <v>1</v>
      </c>
      <c r="E78" s="7">
        <v>0</v>
      </c>
      <c r="F78" s="392">
        <v>235201</v>
      </c>
    </row>
    <row r="79" spans="1:6" x14ac:dyDescent="0.25">
      <c r="A79" s="391">
        <v>3</v>
      </c>
      <c r="B79" s="7">
        <v>1</v>
      </c>
      <c r="C79" s="7">
        <v>2</v>
      </c>
      <c r="D79" s="7">
        <v>0</v>
      </c>
      <c r="E79" s="7">
        <v>0</v>
      </c>
      <c r="F79" s="392">
        <v>1644</v>
      </c>
    </row>
    <row r="80" spans="1:6" x14ac:dyDescent="0.25">
      <c r="A80" s="391">
        <v>3</v>
      </c>
      <c r="B80" s="7">
        <v>0</v>
      </c>
      <c r="C80" s="7">
        <v>0</v>
      </c>
      <c r="D80" s="7">
        <v>3</v>
      </c>
      <c r="E80" s="7">
        <v>0</v>
      </c>
      <c r="F80" s="392">
        <v>2</v>
      </c>
    </row>
    <row r="81" spans="1:6" x14ac:dyDescent="0.25">
      <c r="A81" s="391">
        <v>3</v>
      </c>
      <c r="B81" s="7">
        <v>0</v>
      </c>
      <c r="C81" s="7">
        <v>1</v>
      </c>
      <c r="D81" s="7">
        <v>2</v>
      </c>
      <c r="E81" s="7">
        <v>0</v>
      </c>
      <c r="F81" s="392">
        <v>1</v>
      </c>
    </row>
    <row r="82" spans="1:6" x14ac:dyDescent="0.25">
      <c r="A82" s="391">
        <v>2</v>
      </c>
      <c r="B82" s="7">
        <v>2</v>
      </c>
      <c r="C82" s="7">
        <v>0</v>
      </c>
      <c r="D82" s="7">
        <v>0</v>
      </c>
      <c r="E82" s="7">
        <v>0</v>
      </c>
      <c r="F82" s="392">
        <v>105993</v>
      </c>
    </row>
    <row r="83" spans="1:6" x14ac:dyDescent="0.25">
      <c r="A83" s="391">
        <v>2</v>
      </c>
      <c r="B83" s="7">
        <v>1</v>
      </c>
      <c r="C83" s="7">
        <v>0</v>
      </c>
      <c r="D83" s="7">
        <v>1</v>
      </c>
      <c r="E83" s="7">
        <v>0</v>
      </c>
      <c r="F83" s="392">
        <v>36711</v>
      </c>
    </row>
    <row r="84" spans="1:6" x14ac:dyDescent="0.25">
      <c r="A84" s="391">
        <v>2</v>
      </c>
      <c r="B84" s="7">
        <v>1</v>
      </c>
      <c r="C84" s="7">
        <v>1</v>
      </c>
      <c r="D84" s="7">
        <v>0</v>
      </c>
      <c r="E84" s="7">
        <v>0</v>
      </c>
      <c r="F84" s="392">
        <v>830206</v>
      </c>
    </row>
    <row r="85" spans="1:6" x14ac:dyDescent="0.25">
      <c r="A85" s="391">
        <v>2</v>
      </c>
      <c r="B85" s="7">
        <v>0</v>
      </c>
      <c r="C85" s="7">
        <v>0</v>
      </c>
      <c r="D85" s="7">
        <v>2</v>
      </c>
      <c r="E85" s="7">
        <v>0</v>
      </c>
      <c r="F85" s="392">
        <v>308</v>
      </c>
    </row>
    <row r="86" spans="1:6" x14ac:dyDescent="0.25">
      <c r="A86" s="391">
        <v>2</v>
      </c>
      <c r="B86" s="7">
        <v>0</v>
      </c>
      <c r="C86" s="7">
        <v>1</v>
      </c>
      <c r="D86" s="7">
        <v>1</v>
      </c>
      <c r="E86" s="7">
        <v>0</v>
      </c>
      <c r="F86" s="392">
        <v>115</v>
      </c>
    </row>
    <row r="87" spans="1:6" x14ac:dyDescent="0.25">
      <c r="A87" s="391">
        <v>2</v>
      </c>
      <c r="B87" s="7">
        <v>0</v>
      </c>
      <c r="C87" s="7">
        <v>2</v>
      </c>
      <c r="D87" s="7">
        <v>0</v>
      </c>
      <c r="E87" s="7">
        <v>0</v>
      </c>
      <c r="F87" s="392">
        <v>21</v>
      </c>
    </row>
    <row r="88" spans="1:6" x14ac:dyDescent="0.25">
      <c r="A88" s="391">
        <v>1</v>
      </c>
      <c r="B88" s="7">
        <v>1</v>
      </c>
      <c r="C88" s="7">
        <v>0</v>
      </c>
      <c r="D88" s="7">
        <v>0</v>
      </c>
      <c r="E88" s="7">
        <v>0</v>
      </c>
      <c r="F88" s="392">
        <v>1011574</v>
      </c>
    </row>
    <row r="89" spans="1:6" x14ac:dyDescent="0.25">
      <c r="A89" s="394">
        <v>1</v>
      </c>
      <c r="B89" s="276">
        <v>0</v>
      </c>
      <c r="C89" s="276">
        <v>0</v>
      </c>
      <c r="D89" s="276">
        <v>1</v>
      </c>
      <c r="E89" s="276">
        <v>0</v>
      </c>
      <c r="F89" s="395">
        <v>1712</v>
      </c>
    </row>
    <row r="90" spans="1:6" x14ac:dyDescent="0.25">
      <c r="A90" s="394">
        <v>1</v>
      </c>
      <c r="B90" s="276">
        <v>0</v>
      </c>
      <c r="C90" s="276">
        <v>1</v>
      </c>
      <c r="D90" s="276">
        <v>0</v>
      </c>
      <c r="E90" s="276">
        <v>0</v>
      </c>
      <c r="F90" s="395">
        <v>1778</v>
      </c>
    </row>
    <row r="91" spans="1:6" ht="15.75" x14ac:dyDescent="0.25">
      <c r="A91" s="372"/>
      <c r="B91" s="372"/>
      <c r="C91" s="372"/>
      <c r="D91" s="372"/>
      <c r="E91" s="372"/>
      <c r="F91" s="47">
        <f>SUM(F4:F90)</f>
        <v>2497042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77F9-F9FE-4886-ACB3-10D0ADA61A99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5" t="s">
        <v>790</v>
      </c>
      <c r="B1" s="475"/>
      <c r="C1" s="475"/>
      <c r="D1" s="475"/>
      <c r="E1" s="476"/>
      <c r="F1" s="476"/>
    </row>
    <row r="2" spans="1:6" ht="18.75" x14ac:dyDescent="0.3">
      <c r="A2" s="477"/>
      <c r="B2" s="477"/>
      <c r="C2" s="477"/>
      <c r="D2" s="477"/>
      <c r="E2" s="477"/>
      <c r="F2" s="477"/>
    </row>
    <row r="3" spans="1:6" ht="45" x14ac:dyDescent="0.25">
      <c r="A3" s="478" t="s">
        <v>791</v>
      </c>
      <c r="B3" s="479" t="s">
        <v>792</v>
      </c>
      <c r="C3" s="479" t="s">
        <v>793</v>
      </c>
      <c r="D3" s="480" t="s">
        <v>794</v>
      </c>
    </row>
    <row r="4" spans="1:6" ht="35.25" customHeight="1" x14ac:dyDescent="0.25">
      <c r="A4" s="481" t="s">
        <v>795</v>
      </c>
      <c r="B4" s="22">
        <v>124636409.59</v>
      </c>
      <c r="C4" s="482">
        <v>6813.3348880025633</v>
      </c>
      <c r="D4" s="483">
        <v>0.2195161311846906</v>
      </c>
    </row>
    <row r="5" spans="1:6" x14ac:dyDescent="0.25">
      <c r="A5" s="484" t="s">
        <v>796</v>
      </c>
      <c r="B5" s="22">
        <v>415428249.42000002</v>
      </c>
      <c r="C5" s="482">
        <v>24063.301055864631</v>
      </c>
      <c r="D5" s="483">
        <v>0.20716771075866325</v>
      </c>
    </row>
    <row r="6" spans="1:6" x14ac:dyDescent="0.25">
      <c r="A6" s="484" t="s">
        <v>797</v>
      </c>
      <c r="B6" s="22">
        <v>69519803.530000001</v>
      </c>
      <c r="C6" s="482">
        <v>4302.2949893594669</v>
      </c>
      <c r="D6" s="483">
        <v>0.1939052632195736</v>
      </c>
    </row>
    <row r="7" spans="1:6" x14ac:dyDescent="0.25">
      <c r="A7" s="484" t="s">
        <v>798</v>
      </c>
      <c r="B7" s="22">
        <v>168929482.59999999</v>
      </c>
      <c r="C7" s="482">
        <v>8927.3802822550115</v>
      </c>
      <c r="D7" s="483">
        <v>0.22707151785943089</v>
      </c>
    </row>
    <row r="8" spans="1:6" x14ac:dyDescent="0.25">
      <c r="A8" s="484" t="s">
        <v>799</v>
      </c>
      <c r="B8" s="22">
        <v>81214867.129999995</v>
      </c>
      <c r="C8" s="482">
        <v>3875.338019013695</v>
      </c>
      <c r="D8" s="483">
        <v>0.25148216769179738</v>
      </c>
    </row>
    <row r="9" spans="1:6" x14ac:dyDescent="0.25">
      <c r="A9" s="484" t="s">
        <v>800</v>
      </c>
      <c r="B9" s="22">
        <v>42664335.219999999</v>
      </c>
      <c r="C9" s="482">
        <v>3058.6299573186388</v>
      </c>
      <c r="D9" s="483">
        <v>0.16738606166298797</v>
      </c>
    </row>
    <row r="10" spans="1:6" x14ac:dyDescent="0.25">
      <c r="A10" s="484" t="s">
        <v>801</v>
      </c>
      <c r="B10" s="22">
        <v>144619577.06</v>
      </c>
      <c r="C10" s="482">
        <v>7844.9310180569337</v>
      </c>
      <c r="D10" s="483">
        <v>0.22121735942935544</v>
      </c>
    </row>
    <row r="11" spans="1:6" x14ac:dyDescent="0.25">
      <c r="A11" s="484" t="s">
        <v>802</v>
      </c>
      <c r="B11" s="22">
        <v>122660722.95999998</v>
      </c>
      <c r="C11" s="482">
        <v>8322.0699854293744</v>
      </c>
      <c r="D11" s="483">
        <v>0.17687049953883033</v>
      </c>
    </row>
    <row r="12" spans="1:6" x14ac:dyDescent="0.25">
      <c r="A12" s="484" t="s">
        <v>803</v>
      </c>
      <c r="B12" s="22">
        <v>128512187.84999999</v>
      </c>
      <c r="C12" s="482">
        <v>8070.6227307902109</v>
      </c>
      <c r="D12" s="483">
        <v>0.19108144509302383</v>
      </c>
    </row>
    <row r="13" spans="1:6" x14ac:dyDescent="0.25">
      <c r="A13" s="484" t="s">
        <v>804</v>
      </c>
      <c r="B13" s="22">
        <v>1065867232.9</v>
      </c>
      <c r="C13" s="482">
        <v>84650.945796552798</v>
      </c>
      <c r="D13" s="483">
        <v>0.15109585220158114</v>
      </c>
    </row>
    <row r="14" spans="1:6" x14ac:dyDescent="0.25">
      <c r="A14" s="484" t="s">
        <v>805</v>
      </c>
      <c r="B14" s="22">
        <v>44125625.769999996</v>
      </c>
      <c r="C14" s="482">
        <v>2436.3046050421085</v>
      </c>
      <c r="D14" s="483">
        <v>0.21734043770394962</v>
      </c>
    </row>
    <row r="15" spans="1:6" x14ac:dyDescent="0.25">
      <c r="A15" s="484" t="s">
        <v>806</v>
      </c>
      <c r="B15" s="22">
        <v>60558920.810000002</v>
      </c>
      <c r="C15" s="482">
        <v>5939.5582737491231</v>
      </c>
      <c r="D15" s="483">
        <v>0.12235035270750756</v>
      </c>
    </row>
    <row r="16" spans="1:6" x14ac:dyDescent="0.25">
      <c r="A16" s="484" t="s">
        <v>807</v>
      </c>
      <c r="B16" s="22">
        <v>129238130.96000001</v>
      </c>
      <c r="C16" s="482">
        <v>8847.1620176212655</v>
      </c>
      <c r="D16" s="483">
        <v>0.17529435636321472</v>
      </c>
    </row>
    <row r="18" spans="1:1" x14ac:dyDescent="0.25">
      <c r="A18" s="48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C34" sqref="C34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4" t="s">
        <v>679</v>
      </c>
      <c r="B1" s="404"/>
      <c r="C1" s="404"/>
      <c r="D1" s="404"/>
      <c r="E1" s="404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2851272</v>
      </c>
      <c r="C4" s="24">
        <f>C5+C6+C7+C8+C9</f>
        <v>2349808687.8300004</v>
      </c>
      <c r="D4" s="24">
        <f>C4/B4</f>
        <v>824.12645578184072</v>
      </c>
      <c r="E4" s="24"/>
    </row>
    <row r="5" spans="1:5" x14ac:dyDescent="0.25">
      <c r="A5" s="16" t="s">
        <v>5</v>
      </c>
      <c r="B5" s="20">
        <v>1926457</v>
      </c>
      <c r="C5" s="21">
        <v>1789060968.4300001</v>
      </c>
      <c r="D5" s="21">
        <v>928.68</v>
      </c>
      <c r="E5" s="21">
        <v>821.38</v>
      </c>
    </row>
    <row r="6" spans="1:5" x14ac:dyDescent="0.25">
      <c r="A6" s="16" t="s">
        <v>6</v>
      </c>
      <c r="B6" s="20">
        <v>650104</v>
      </c>
      <c r="C6" s="21">
        <v>390449398.55000001</v>
      </c>
      <c r="D6" s="21">
        <v>600.6</v>
      </c>
      <c r="E6" s="21">
        <v>497.54</v>
      </c>
    </row>
    <row r="7" spans="1:5" x14ac:dyDescent="0.25">
      <c r="A7" s="16" t="s">
        <v>7</v>
      </c>
      <c r="B7" s="20">
        <v>205763</v>
      </c>
      <c r="C7" s="21">
        <v>130280372.76000001</v>
      </c>
      <c r="D7" s="21">
        <v>633.16</v>
      </c>
      <c r="E7" s="21">
        <v>538.64</v>
      </c>
    </row>
    <row r="8" spans="1:5" x14ac:dyDescent="0.25">
      <c r="A8" s="16" t="s">
        <v>8</v>
      </c>
      <c r="B8" s="20">
        <v>35245</v>
      </c>
      <c r="C8" s="21">
        <v>27980887.02</v>
      </c>
      <c r="D8" s="21">
        <v>793.9</v>
      </c>
      <c r="E8" s="21">
        <v>846</v>
      </c>
    </row>
    <row r="9" spans="1:5" x14ac:dyDescent="0.25">
      <c r="A9" s="229" t="s">
        <v>603</v>
      </c>
      <c r="B9" s="20">
        <v>33703</v>
      </c>
      <c r="C9" s="21">
        <v>12037061.07</v>
      </c>
      <c r="D9" s="21">
        <v>357.15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1365018</v>
      </c>
      <c r="C11" s="24">
        <f>C12+C13+C14+C15</f>
        <v>268428654.53000003</v>
      </c>
      <c r="D11" s="24">
        <f>C11/B11</f>
        <v>196.64843579352069</v>
      </c>
      <c r="E11" s="7"/>
    </row>
    <row r="12" spans="1:5" x14ac:dyDescent="0.25">
      <c r="A12" s="16" t="s">
        <v>5</v>
      </c>
      <c r="B12" s="20">
        <v>987630</v>
      </c>
      <c r="C12" s="21">
        <v>218699660.77000001</v>
      </c>
      <c r="D12" s="21">
        <v>221.44</v>
      </c>
      <c r="E12" s="21">
        <v>199.88</v>
      </c>
    </row>
    <row r="13" spans="1:5" x14ac:dyDescent="0.25">
      <c r="A13" s="16" t="s">
        <v>6</v>
      </c>
      <c r="B13" s="20">
        <v>306486</v>
      </c>
      <c r="C13" s="21">
        <v>39599102.390000001</v>
      </c>
      <c r="D13" s="21">
        <v>129.19999999999999</v>
      </c>
      <c r="E13" s="21">
        <v>120.8</v>
      </c>
    </row>
    <row r="14" spans="1:5" x14ac:dyDescent="0.25">
      <c r="A14" s="16" t="s">
        <v>7</v>
      </c>
      <c r="B14" s="20">
        <v>70901</v>
      </c>
      <c r="C14" s="21">
        <v>10129747.84</v>
      </c>
      <c r="D14" s="21">
        <v>142.87</v>
      </c>
      <c r="E14" s="21">
        <v>132.09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433504</v>
      </c>
      <c r="C17" s="24">
        <f>C18+C19+C20</f>
        <v>48729587.769999996</v>
      </c>
      <c r="D17" s="24">
        <f>C17/B17</f>
        <v>112.4086231499594</v>
      </c>
      <c r="E17" s="7"/>
    </row>
    <row r="18" spans="1:5" x14ac:dyDescent="0.25">
      <c r="A18" s="16" t="s">
        <v>5</v>
      </c>
      <c r="B18" s="20">
        <v>356967</v>
      </c>
      <c r="C18" s="21">
        <v>42949110.740000002</v>
      </c>
      <c r="D18" s="21">
        <v>120.32</v>
      </c>
      <c r="E18" s="21">
        <v>103.31</v>
      </c>
    </row>
    <row r="19" spans="1:5" x14ac:dyDescent="0.25">
      <c r="A19" s="16" t="s">
        <v>6</v>
      </c>
      <c r="B19" s="20">
        <v>76521</v>
      </c>
      <c r="C19" s="21">
        <v>5773999.5899999999</v>
      </c>
      <c r="D19" s="21">
        <v>75.459999999999994</v>
      </c>
      <c r="E19" s="21">
        <v>50.49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7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4649794</v>
      </c>
      <c r="C28" s="68">
        <f>C4+C11+C17+C23</f>
        <v>2666966930.1300006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D33" sqref="D33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4" t="s">
        <v>725</v>
      </c>
      <c r="B1" s="404"/>
      <c r="C1" s="404"/>
      <c r="D1" s="404"/>
      <c r="E1" s="404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2851272</v>
      </c>
      <c r="C4" s="24">
        <f>C5+C6+C7+C8+C9</f>
        <v>2181797374</v>
      </c>
      <c r="D4" s="24">
        <f>C4/B4</f>
        <v>765.20141677118147</v>
      </c>
      <c r="E4" s="24"/>
    </row>
    <row r="5" spans="1:5" x14ac:dyDescent="0.25">
      <c r="A5" s="16" t="s">
        <v>5</v>
      </c>
      <c r="B5" s="20">
        <v>1926457</v>
      </c>
      <c r="C5" s="21">
        <v>1655198720.9200001</v>
      </c>
      <c r="D5" s="21">
        <v>859.19</v>
      </c>
      <c r="E5" s="21">
        <v>769.45</v>
      </c>
    </row>
    <row r="6" spans="1:5" x14ac:dyDescent="0.25">
      <c r="A6" s="16" t="s">
        <v>6</v>
      </c>
      <c r="B6" s="20">
        <v>650104</v>
      </c>
      <c r="C6" s="21">
        <v>363987034.61000001</v>
      </c>
      <c r="D6" s="21">
        <v>559.89</v>
      </c>
      <c r="E6" s="21">
        <v>465.6</v>
      </c>
    </row>
    <row r="7" spans="1:5" x14ac:dyDescent="0.25">
      <c r="A7" s="16" t="s">
        <v>7</v>
      </c>
      <c r="B7" s="20">
        <v>205763</v>
      </c>
      <c r="C7" s="21">
        <v>123273273.86</v>
      </c>
      <c r="D7" s="21">
        <v>599.1</v>
      </c>
      <c r="E7" s="21">
        <v>506.46</v>
      </c>
    </row>
    <row r="8" spans="1:5" x14ac:dyDescent="0.25">
      <c r="A8" s="16" t="s">
        <v>8</v>
      </c>
      <c r="B8" s="20">
        <v>35245</v>
      </c>
      <c r="C8" s="21">
        <v>27637767.93</v>
      </c>
      <c r="D8" s="21">
        <v>784.16</v>
      </c>
      <c r="E8" s="21">
        <v>846</v>
      </c>
    </row>
    <row r="9" spans="1:5" x14ac:dyDescent="0.25">
      <c r="A9" s="229" t="s">
        <v>603</v>
      </c>
      <c r="B9" s="20">
        <v>33703</v>
      </c>
      <c r="C9" s="21">
        <v>11700576.68</v>
      </c>
      <c r="D9" s="21">
        <v>347.17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1365018</v>
      </c>
      <c r="C11" s="24">
        <f>C12+C13+C14+C15</f>
        <v>243698229.10999998</v>
      </c>
      <c r="D11" s="24">
        <f>C11/B11</f>
        <v>178.53114692260468</v>
      </c>
      <c r="E11" s="7"/>
    </row>
    <row r="12" spans="1:5" x14ac:dyDescent="0.25">
      <c r="A12" s="16" t="s">
        <v>5</v>
      </c>
      <c r="B12" s="20">
        <v>987630</v>
      </c>
      <c r="C12" s="21">
        <v>197416005.53</v>
      </c>
      <c r="D12" s="21">
        <v>199.89</v>
      </c>
      <c r="E12" s="21">
        <v>187.3</v>
      </c>
    </row>
    <row r="13" spans="1:5" x14ac:dyDescent="0.25">
      <c r="A13" s="16" t="s">
        <v>6</v>
      </c>
      <c r="B13" s="20">
        <v>306486</v>
      </c>
      <c r="C13" s="21">
        <v>36889843.219999999</v>
      </c>
      <c r="D13" s="21">
        <v>120.36</v>
      </c>
      <c r="E13" s="21">
        <v>113.56</v>
      </c>
    </row>
    <row r="14" spans="1:5" x14ac:dyDescent="0.25">
      <c r="A14" s="16" t="s">
        <v>7</v>
      </c>
      <c r="B14" s="20">
        <v>70901</v>
      </c>
      <c r="C14" s="21">
        <v>9392245.4399999995</v>
      </c>
      <c r="D14" s="21">
        <v>132.47</v>
      </c>
      <c r="E14" s="21">
        <v>124.17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433504</v>
      </c>
      <c r="C17" s="24">
        <f>C18+C19+C20</f>
        <v>48434900.459999993</v>
      </c>
      <c r="D17" s="24">
        <f>C17/B17</f>
        <v>111.72884324020077</v>
      </c>
      <c r="E17" s="7"/>
    </row>
    <row r="18" spans="1:6" x14ac:dyDescent="0.25">
      <c r="A18" s="16" t="s">
        <v>5</v>
      </c>
      <c r="B18" s="20">
        <v>356967</v>
      </c>
      <c r="C18" s="21">
        <v>42684527.049999997</v>
      </c>
      <c r="D18" s="21">
        <v>119.58</v>
      </c>
      <c r="E18" s="21">
        <v>103.19</v>
      </c>
    </row>
    <row r="19" spans="1:6" x14ac:dyDescent="0.25">
      <c r="A19" s="16" t="s">
        <v>6</v>
      </c>
      <c r="B19" s="20">
        <v>76521</v>
      </c>
      <c r="C19" s="21">
        <v>5743921.1100000003</v>
      </c>
      <c r="D19" s="21">
        <v>75.06</v>
      </c>
      <c r="E19" s="21">
        <v>50.49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4649794</v>
      </c>
      <c r="C28" s="68">
        <f>C4+C11+C17+C23</f>
        <v>2473930503.5700002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H21" sqref="H2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4" t="s">
        <v>808</v>
      </c>
      <c r="B1" s="404"/>
      <c r="C1" s="404"/>
      <c r="D1" s="404"/>
      <c r="E1" s="404"/>
      <c r="F1" s="404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605</v>
      </c>
      <c r="C3" s="89" t="s">
        <v>606</v>
      </c>
      <c r="D3" s="230" t="s">
        <v>607</v>
      </c>
      <c r="E3" s="230" t="s">
        <v>608</v>
      </c>
      <c r="F3" s="230" t="s">
        <v>609</v>
      </c>
    </row>
    <row r="4" spans="1:6" x14ac:dyDescent="0.25">
      <c r="A4" s="1" t="s">
        <v>5</v>
      </c>
      <c r="B4" s="325">
        <v>1899264</v>
      </c>
      <c r="C4" s="326">
        <v>2195210969.4099998</v>
      </c>
      <c r="D4" s="327" t="s">
        <v>685</v>
      </c>
      <c r="E4" s="326">
        <v>123149603.56999999</v>
      </c>
      <c r="F4" s="327" t="s">
        <v>680</v>
      </c>
    </row>
    <row r="5" spans="1:6" x14ac:dyDescent="0.25">
      <c r="A5" s="1" t="s">
        <v>603</v>
      </c>
      <c r="B5" s="325">
        <v>14167</v>
      </c>
      <c r="C5" s="326">
        <v>5724545.9100000001</v>
      </c>
      <c r="D5" s="327" t="s">
        <v>686</v>
      </c>
      <c r="E5" s="326">
        <v>341098.43</v>
      </c>
      <c r="F5" s="327" t="s">
        <v>681</v>
      </c>
    </row>
    <row r="6" spans="1:6" ht="15" customHeight="1" x14ac:dyDescent="0.25">
      <c r="A6" s="1" t="s">
        <v>6</v>
      </c>
      <c r="B6" s="325">
        <v>384055</v>
      </c>
      <c r="C6" s="326">
        <v>283413152.86000001</v>
      </c>
      <c r="D6" s="327" t="s">
        <v>687</v>
      </c>
      <c r="E6" s="326">
        <v>15547806.02</v>
      </c>
      <c r="F6" s="327" t="s">
        <v>682</v>
      </c>
    </row>
    <row r="7" spans="1:6" x14ac:dyDescent="0.25">
      <c r="A7" s="1" t="s">
        <v>45</v>
      </c>
      <c r="B7" s="325">
        <v>174805</v>
      </c>
      <c r="C7" s="326">
        <v>124430917.01000001</v>
      </c>
      <c r="D7" s="327" t="s">
        <v>688</v>
      </c>
      <c r="E7" s="326">
        <v>6351296.3200000003</v>
      </c>
      <c r="F7" s="327" t="s">
        <v>683</v>
      </c>
    </row>
    <row r="8" spans="1:6" ht="15" customHeight="1" x14ac:dyDescent="0.25">
      <c r="A8" s="1" t="s">
        <v>8</v>
      </c>
      <c r="B8" s="325">
        <v>24751</v>
      </c>
      <c r="C8" s="326">
        <v>10787942.34</v>
      </c>
      <c r="D8" s="327" t="s">
        <v>689</v>
      </c>
      <c r="E8" s="326">
        <v>247219.62</v>
      </c>
      <c r="F8" s="327" t="s">
        <v>684</v>
      </c>
    </row>
    <row r="9" spans="1:6" ht="15.75" x14ac:dyDescent="0.25">
      <c r="A9" s="66" t="s">
        <v>10</v>
      </c>
      <c r="B9" s="336">
        <f>SUM(B4:B8)</f>
        <v>2497042</v>
      </c>
      <c r="C9" s="335">
        <f>SUM(C4:C8)</f>
        <v>2619567527.5300002</v>
      </c>
      <c r="D9" s="346"/>
      <c r="E9" s="335">
        <f>SUM(E4:E8)</f>
        <v>145637023.96000001</v>
      </c>
      <c r="F9" s="320"/>
    </row>
    <row r="10" spans="1:6" ht="15" customHeight="1" x14ac:dyDescent="0.25"/>
    <row r="11" spans="1:6" ht="15.75" x14ac:dyDescent="0.25">
      <c r="A11" s="404" t="s">
        <v>809</v>
      </c>
      <c r="B11" s="404"/>
      <c r="C11" s="404"/>
      <c r="D11" s="404"/>
      <c r="E11" s="404"/>
      <c r="F11" s="404"/>
    </row>
    <row r="12" spans="1:6" x14ac:dyDescent="0.25">
      <c r="A12" s="39"/>
    </row>
    <row r="13" spans="1:6" ht="47.25" x14ac:dyDescent="0.25">
      <c r="A13" s="89" t="s">
        <v>11</v>
      </c>
      <c r="B13" s="89" t="s">
        <v>605</v>
      </c>
      <c r="C13" s="89" t="s">
        <v>606</v>
      </c>
      <c r="D13" s="230" t="s">
        <v>607</v>
      </c>
      <c r="E13" s="230" t="s">
        <v>608</v>
      </c>
      <c r="F13" s="230" t="s">
        <v>609</v>
      </c>
    </row>
    <row r="14" spans="1:6" x14ac:dyDescent="0.25">
      <c r="A14" s="1" t="s">
        <v>5</v>
      </c>
      <c r="B14" s="325">
        <v>1897878</v>
      </c>
      <c r="C14" s="326">
        <v>2191555903.6799998</v>
      </c>
      <c r="D14" s="327" t="s">
        <v>666</v>
      </c>
      <c r="E14" s="326">
        <v>122957767.93000001</v>
      </c>
      <c r="F14" s="327" t="s">
        <v>667</v>
      </c>
    </row>
    <row r="15" spans="1:6" x14ac:dyDescent="0.25">
      <c r="A15" s="1" t="s">
        <v>603</v>
      </c>
      <c r="B15" s="325">
        <v>14275</v>
      </c>
      <c r="C15" s="326">
        <v>5770426.3700000001</v>
      </c>
      <c r="D15" s="327" t="s">
        <v>668</v>
      </c>
      <c r="E15" s="326">
        <v>343810.71</v>
      </c>
      <c r="F15" s="327" t="s">
        <v>669</v>
      </c>
    </row>
    <row r="16" spans="1:6" x14ac:dyDescent="0.25">
      <c r="A16" s="1" t="s">
        <v>6</v>
      </c>
      <c r="B16" s="325">
        <v>383514</v>
      </c>
      <c r="C16" s="326">
        <v>282761266.60000002</v>
      </c>
      <c r="D16" s="327" t="s">
        <v>670</v>
      </c>
      <c r="E16" s="326">
        <v>15515356.16</v>
      </c>
      <c r="F16" s="327" t="s">
        <v>671</v>
      </c>
    </row>
    <row r="17" spans="1:6" x14ac:dyDescent="0.25">
      <c r="A17" s="1" t="s">
        <v>45</v>
      </c>
      <c r="B17" s="325">
        <v>174985</v>
      </c>
      <c r="C17" s="326">
        <v>124526806.97</v>
      </c>
      <c r="D17" s="327" t="s">
        <v>672</v>
      </c>
      <c r="E17" s="326">
        <v>6361471.2000000002</v>
      </c>
      <c r="F17" s="327" t="s">
        <v>673</v>
      </c>
    </row>
    <row r="18" spans="1:6" x14ac:dyDescent="0.25">
      <c r="A18" s="1" t="s">
        <v>8</v>
      </c>
      <c r="B18" s="325">
        <v>24426</v>
      </c>
      <c r="C18" s="326">
        <v>10601641.43</v>
      </c>
      <c r="D18" s="327" t="s">
        <v>674</v>
      </c>
      <c r="E18" s="326">
        <v>241939.82</v>
      </c>
      <c r="F18" s="327" t="s">
        <v>675</v>
      </c>
    </row>
    <row r="19" spans="1:6" ht="15.75" x14ac:dyDescent="0.25">
      <c r="A19" s="66" t="s">
        <v>10</v>
      </c>
      <c r="B19" s="336">
        <f>SUM(B14:B18)</f>
        <v>2495078</v>
      </c>
      <c r="C19" s="335">
        <f>SUM(C14:C18)</f>
        <v>2615216045.0499992</v>
      </c>
      <c r="D19" s="346"/>
      <c r="E19" s="335">
        <f>SUM(E14:E18)</f>
        <v>145420345.81999999</v>
      </c>
      <c r="F19" s="320"/>
    </row>
    <row r="21" spans="1:6" ht="15.75" x14ac:dyDescent="0.25">
      <c r="A21" s="404" t="s">
        <v>810</v>
      </c>
      <c r="B21" s="404"/>
      <c r="C21" s="404"/>
      <c r="D21" s="404"/>
      <c r="E21" s="404"/>
      <c r="F21" s="404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30" t="s">
        <v>607</v>
      </c>
      <c r="E23" s="230" t="s">
        <v>608</v>
      </c>
      <c r="F23" s="230" t="s">
        <v>609</v>
      </c>
    </row>
    <row r="24" spans="1:6" x14ac:dyDescent="0.25">
      <c r="A24" s="1" t="s">
        <v>5</v>
      </c>
      <c r="B24" s="325">
        <v>1899163</v>
      </c>
      <c r="C24" s="326">
        <v>2188180168.6500001</v>
      </c>
      <c r="D24" s="326" t="s">
        <v>655</v>
      </c>
      <c r="E24" s="326">
        <v>122873690.48999999</v>
      </c>
      <c r="F24" s="326" t="s">
        <v>656</v>
      </c>
    </row>
    <row r="25" spans="1:6" x14ac:dyDescent="0.25">
      <c r="A25" s="1" t="s">
        <v>603</v>
      </c>
      <c r="B25" s="325">
        <v>14375</v>
      </c>
      <c r="C25" s="326">
        <v>5811062.8700000001</v>
      </c>
      <c r="D25" s="326" t="s">
        <v>657</v>
      </c>
      <c r="E25" s="326">
        <v>346250.94</v>
      </c>
      <c r="F25" s="326" t="s">
        <v>658</v>
      </c>
    </row>
    <row r="26" spans="1:6" x14ac:dyDescent="0.25">
      <c r="A26" s="1" t="s">
        <v>6</v>
      </c>
      <c r="B26" s="325">
        <v>384203</v>
      </c>
      <c r="C26" s="326">
        <v>282297219.17000002</v>
      </c>
      <c r="D26" s="326" t="s">
        <v>659</v>
      </c>
      <c r="E26" s="326">
        <v>15521184.619999999</v>
      </c>
      <c r="F26" s="326" t="s">
        <v>660</v>
      </c>
    </row>
    <row r="27" spans="1:6" x14ac:dyDescent="0.25">
      <c r="A27" s="1" t="s">
        <v>45</v>
      </c>
      <c r="B27" s="325">
        <v>175654</v>
      </c>
      <c r="C27" s="326">
        <v>124502008.11</v>
      </c>
      <c r="D27" s="326" t="s">
        <v>661</v>
      </c>
      <c r="E27" s="326">
        <v>6382866.4400000004</v>
      </c>
      <c r="F27" s="326" t="s">
        <v>662</v>
      </c>
    </row>
    <row r="28" spans="1:6" x14ac:dyDescent="0.25">
      <c r="A28" s="1" t="s">
        <v>8</v>
      </c>
      <c r="B28" s="328">
        <v>23725</v>
      </c>
      <c r="C28" s="329">
        <v>10085788.859999999</v>
      </c>
      <c r="D28" s="329" t="s">
        <v>663</v>
      </c>
      <c r="E28" s="326">
        <v>217981.1</v>
      </c>
      <c r="F28" s="329" t="s">
        <v>664</v>
      </c>
    </row>
    <row r="29" spans="1:6" ht="15.75" x14ac:dyDescent="0.25">
      <c r="A29" s="66" t="s">
        <v>10</v>
      </c>
      <c r="B29" s="336">
        <f>SUM(B24:B28)</f>
        <v>2497120</v>
      </c>
      <c r="C29" s="335">
        <f>SUM(C24:C28)</f>
        <v>2610876247.6600003</v>
      </c>
      <c r="D29" s="346"/>
      <c r="E29" s="335">
        <f>SUM(E24:E28)</f>
        <v>145341973.58999997</v>
      </c>
      <c r="F29" s="32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F26" sqref="F26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6" ht="15.75" x14ac:dyDescent="0.25">
      <c r="A1" s="404" t="s">
        <v>691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6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6" ht="15.75" x14ac:dyDescent="0.25">
      <c r="A3" s="410" t="s">
        <v>18</v>
      </c>
      <c r="B3" s="412" t="s">
        <v>5</v>
      </c>
      <c r="C3" s="412"/>
      <c r="D3" s="412"/>
      <c r="E3" s="412" t="s">
        <v>6</v>
      </c>
      <c r="F3" s="412"/>
      <c r="G3" s="62"/>
      <c r="H3" s="412" t="s">
        <v>19</v>
      </c>
      <c r="I3" s="412"/>
      <c r="J3" s="412"/>
      <c r="K3" s="412" t="s">
        <v>20</v>
      </c>
      <c r="L3" s="412"/>
      <c r="M3" s="412"/>
    </row>
    <row r="4" spans="1:16" ht="15.75" x14ac:dyDescent="0.25">
      <c r="A4" s="411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x14ac:dyDescent="0.25">
      <c r="A6" s="16" t="s">
        <v>436</v>
      </c>
      <c r="B6" s="26">
        <v>404517</v>
      </c>
      <c r="C6" s="54">
        <v>369.62</v>
      </c>
      <c r="D6" s="217">
        <v>415.51</v>
      </c>
      <c r="E6" s="178">
        <v>354473</v>
      </c>
      <c r="F6" s="217">
        <v>366.38</v>
      </c>
      <c r="G6" s="217">
        <v>400.6</v>
      </c>
      <c r="H6" s="178">
        <v>98786</v>
      </c>
      <c r="I6" s="217">
        <v>388.77</v>
      </c>
      <c r="J6" s="217">
        <v>388.56</v>
      </c>
      <c r="K6" s="178">
        <v>3085</v>
      </c>
      <c r="L6" s="217">
        <v>243.54</v>
      </c>
      <c r="M6" s="217">
        <v>200</v>
      </c>
    </row>
    <row r="7" spans="1:16" x14ac:dyDescent="0.25">
      <c r="A7" s="16" t="s">
        <v>437</v>
      </c>
      <c r="B7" s="26">
        <v>829466</v>
      </c>
      <c r="C7" s="54">
        <v>702.81</v>
      </c>
      <c r="D7" s="217">
        <v>670.15</v>
      </c>
      <c r="E7" s="178">
        <v>249856</v>
      </c>
      <c r="F7" s="217">
        <v>716.84</v>
      </c>
      <c r="G7" s="217">
        <v>708.79</v>
      </c>
      <c r="H7" s="178">
        <v>87138</v>
      </c>
      <c r="I7" s="217">
        <v>687.71</v>
      </c>
      <c r="J7" s="217">
        <v>671.47</v>
      </c>
      <c r="K7" s="178">
        <v>32147</v>
      </c>
      <c r="L7" s="217">
        <v>835.72</v>
      </c>
      <c r="M7" s="217">
        <v>846</v>
      </c>
    </row>
    <row r="8" spans="1:16" x14ac:dyDescent="0.25">
      <c r="A8" s="16" t="s">
        <v>438</v>
      </c>
      <c r="B8" s="26">
        <v>556662</v>
      </c>
      <c r="C8" s="54">
        <v>1204.9000000000001</v>
      </c>
      <c r="D8" s="217">
        <v>1189.5</v>
      </c>
      <c r="E8" s="178">
        <v>42531</v>
      </c>
      <c r="F8" s="217">
        <v>1152.77</v>
      </c>
      <c r="G8" s="217">
        <v>1129.69</v>
      </c>
      <c r="H8" s="178">
        <v>17284</v>
      </c>
      <c r="I8" s="217">
        <v>1177.3900000000001</v>
      </c>
      <c r="J8" s="217">
        <v>1159.3900000000001</v>
      </c>
      <c r="K8" s="178">
        <v>1</v>
      </c>
      <c r="L8" s="217">
        <v>1216.25</v>
      </c>
      <c r="M8" s="217">
        <v>1216.25</v>
      </c>
    </row>
    <row r="9" spans="1:16" x14ac:dyDescent="0.25">
      <c r="A9" s="16" t="s">
        <v>439</v>
      </c>
      <c r="B9" s="26">
        <v>104108</v>
      </c>
      <c r="C9" s="54">
        <v>1671.32</v>
      </c>
      <c r="D9" s="217">
        <v>1633.67</v>
      </c>
      <c r="E9" s="178">
        <v>2485</v>
      </c>
      <c r="F9" s="217">
        <v>1659.93</v>
      </c>
      <c r="G9" s="217">
        <v>1612.83</v>
      </c>
      <c r="H9" s="178">
        <v>2134</v>
      </c>
      <c r="I9" s="217">
        <v>1676.04</v>
      </c>
      <c r="J9" s="217">
        <v>1646.17</v>
      </c>
      <c r="K9" s="178">
        <v>12</v>
      </c>
      <c r="L9" s="217">
        <v>1602.4</v>
      </c>
      <c r="M9" s="217">
        <v>1602.4</v>
      </c>
    </row>
    <row r="10" spans="1:16" x14ac:dyDescent="0.25">
      <c r="A10" s="16" t="s">
        <v>440</v>
      </c>
      <c r="B10" s="26">
        <v>21459</v>
      </c>
      <c r="C10" s="54">
        <v>2194.08</v>
      </c>
      <c r="D10" s="217">
        <v>2173.58</v>
      </c>
      <c r="E10" s="178">
        <v>480</v>
      </c>
      <c r="F10" s="217">
        <v>2207.02</v>
      </c>
      <c r="G10" s="217">
        <v>2192.7399999999998</v>
      </c>
      <c r="H10" s="178">
        <v>305</v>
      </c>
      <c r="I10" s="217">
        <v>2187.4499999999998</v>
      </c>
      <c r="J10" s="217">
        <v>2168.25</v>
      </c>
      <c r="K10" s="178">
        <v>0</v>
      </c>
      <c r="L10" s="217">
        <v>0</v>
      </c>
      <c r="M10" s="217" t="s">
        <v>431</v>
      </c>
    </row>
    <row r="11" spans="1:16" x14ac:dyDescent="0.25">
      <c r="A11" s="16" t="s">
        <v>441</v>
      </c>
      <c r="B11" s="26">
        <v>10245</v>
      </c>
      <c r="C11" s="54">
        <v>3018.36</v>
      </c>
      <c r="D11" s="217">
        <v>2852.04</v>
      </c>
      <c r="E11" s="178">
        <v>279</v>
      </c>
      <c r="F11" s="217">
        <v>2851.82</v>
      </c>
      <c r="G11" s="217">
        <v>2762.88</v>
      </c>
      <c r="H11" s="178">
        <v>116</v>
      </c>
      <c r="I11" s="217">
        <v>3009.01</v>
      </c>
      <c r="J11" s="217">
        <v>2797.55</v>
      </c>
      <c r="K11" s="178">
        <v>0</v>
      </c>
      <c r="L11" s="217">
        <v>0</v>
      </c>
      <c r="M11" s="217" t="s">
        <v>431</v>
      </c>
    </row>
    <row r="12" spans="1:16" ht="15.75" x14ac:dyDescent="0.25">
      <c r="A12" s="70" t="s">
        <v>26</v>
      </c>
      <c r="B12" s="53">
        <f>SUM(B6:B11)</f>
        <v>1926457</v>
      </c>
      <c r="C12" s="71"/>
      <c r="D12" s="71"/>
      <c r="E12" s="53">
        <f>SUM(E6:E11)</f>
        <v>650104</v>
      </c>
      <c r="F12" s="71"/>
      <c r="G12" s="71"/>
      <c r="H12" s="53">
        <f>SUM(H6:H11)</f>
        <v>205763</v>
      </c>
      <c r="I12" s="71"/>
      <c r="J12" s="71"/>
      <c r="K12" s="53">
        <f>SUM(K6:K11)</f>
        <v>35245</v>
      </c>
      <c r="L12" s="71"/>
      <c r="M12" s="71"/>
      <c r="P12" s="8"/>
    </row>
    <row r="13" spans="1:16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6" x14ac:dyDescent="0.25">
      <c r="A14" s="16" t="s">
        <v>442</v>
      </c>
      <c r="B14" s="26">
        <v>87221</v>
      </c>
      <c r="C14" s="177">
        <v>72.62</v>
      </c>
      <c r="D14" s="177">
        <v>77.42</v>
      </c>
      <c r="E14" s="26">
        <v>130391</v>
      </c>
      <c r="F14" s="177">
        <v>66.13</v>
      </c>
      <c r="G14" s="177">
        <v>71.650000000000006</v>
      </c>
      <c r="H14" s="26">
        <v>24497</v>
      </c>
      <c r="I14" s="177">
        <v>60.56</v>
      </c>
      <c r="J14" s="177">
        <v>63.09</v>
      </c>
      <c r="K14" s="177">
        <v>0</v>
      </c>
      <c r="L14" s="177">
        <v>0</v>
      </c>
      <c r="M14" s="177" t="s">
        <v>431</v>
      </c>
    </row>
    <row r="15" spans="1:16" x14ac:dyDescent="0.25">
      <c r="A15" s="16" t="s">
        <v>443</v>
      </c>
      <c r="B15" s="26">
        <v>489143</v>
      </c>
      <c r="C15" s="177">
        <v>160.27000000000001</v>
      </c>
      <c r="D15" s="177">
        <v>168.4</v>
      </c>
      <c r="E15" s="26">
        <v>150699</v>
      </c>
      <c r="F15" s="177">
        <v>144.31</v>
      </c>
      <c r="G15" s="177">
        <v>142.78</v>
      </c>
      <c r="H15" s="26">
        <v>36208</v>
      </c>
      <c r="I15" s="177">
        <v>144.66999999999999</v>
      </c>
      <c r="J15" s="177">
        <v>143.44</v>
      </c>
      <c r="K15" s="177">
        <v>1</v>
      </c>
      <c r="L15" s="177">
        <v>134.91999999999999</v>
      </c>
      <c r="M15" s="177">
        <v>134.91999999999999</v>
      </c>
      <c r="O15" s="8"/>
    </row>
    <row r="16" spans="1:16" x14ac:dyDescent="0.25">
      <c r="A16" s="16" t="s">
        <v>444</v>
      </c>
      <c r="B16" s="26">
        <v>312991</v>
      </c>
      <c r="C16" s="177">
        <v>234.34</v>
      </c>
      <c r="D16" s="177">
        <v>227.07</v>
      </c>
      <c r="E16" s="26">
        <v>20988</v>
      </c>
      <c r="F16" s="177">
        <v>232.26</v>
      </c>
      <c r="G16" s="177">
        <v>224.32</v>
      </c>
      <c r="H16" s="26">
        <v>8298</v>
      </c>
      <c r="I16" s="177">
        <v>232.61</v>
      </c>
      <c r="J16" s="177">
        <v>228.26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26">
        <v>64412</v>
      </c>
      <c r="C17" s="177">
        <v>342.08</v>
      </c>
      <c r="D17" s="177">
        <v>340.02</v>
      </c>
      <c r="E17" s="26">
        <v>3274</v>
      </c>
      <c r="F17" s="177">
        <v>335.62</v>
      </c>
      <c r="G17" s="177">
        <v>326.94</v>
      </c>
      <c r="H17" s="26">
        <v>1319</v>
      </c>
      <c r="I17" s="177">
        <v>341.19</v>
      </c>
      <c r="J17" s="177">
        <v>338.18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26">
        <v>20208</v>
      </c>
      <c r="C18" s="177">
        <v>443.93</v>
      </c>
      <c r="D18" s="177">
        <v>440.85</v>
      </c>
      <c r="E18" s="26">
        <v>838</v>
      </c>
      <c r="F18" s="177">
        <v>438.47</v>
      </c>
      <c r="G18" s="177">
        <v>438.39</v>
      </c>
      <c r="H18" s="26">
        <v>386</v>
      </c>
      <c r="I18" s="177">
        <v>440.78</v>
      </c>
      <c r="J18" s="177">
        <v>437.01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26">
        <v>13372</v>
      </c>
      <c r="C19" s="177">
        <v>598.89</v>
      </c>
      <c r="D19" s="177">
        <v>563.11</v>
      </c>
      <c r="E19" s="26">
        <v>292</v>
      </c>
      <c r="F19" s="177">
        <v>594.66</v>
      </c>
      <c r="G19" s="177">
        <v>555.98</v>
      </c>
      <c r="H19" s="26">
        <v>187</v>
      </c>
      <c r="I19" s="177">
        <v>606.36</v>
      </c>
      <c r="J19" s="177">
        <v>574.96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26">
        <v>277</v>
      </c>
      <c r="C20" s="177">
        <v>1156.72</v>
      </c>
      <c r="D20" s="177">
        <v>1123.3499999999999</v>
      </c>
      <c r="E20" s="26">
        <v>4</v>
      </c>
      <c r="F20" s="177">
        <v>1186.55</v>
      </c>
      <c r="G20" s="177">
        <v>1211.8800000000001</v>
      </c>
      <c r="H20" s="26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26">
        <v>6</v>
      </c>
      <c r="C21" s="177">
        <v>1590.08</v>
      </c>
      <c r="D21" s="177">
        <v>1547.91</v>
      </c>
      <c r="E21" s="26">
        <v>0</v>
      </c>
      <c r="F21" s="177">
        <v>0</v>
      </c>
      <c r="G21" s="177" t="s">
        <v>431</v>
      </c>
      <c r="H21" s="26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26">
        <v>0</v>
      </c>
      <c r="C22" s="177">
        <v>0</v>
      </c>
      <c r="D22" s="177" t="s">
        <v>431</v>
      </c>
      <c r="E22" s="26">
        <v>0</v>
      </c>
      <c r="F22" s="177">
        <v>0</v>
      </c>
      <c r="G22" s="177" t="s">
        <v>431</v>
      </c>
      <c r="H22" s="26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26">
        <v>0</v>
      </c>
      <c r="C23" s="177">
        <v>0</v>
      </c>
      <c r="D23" s="177" t="s">
        <v>431</v>
      </c>
      <c r="E23" s="26">
        <v>0</v>
      </c>
      <c r="F23" s="177">
        <v>0</v>
      </c>
      <c r="G23" s="177" t="s">
        <v>431</v>
      </c>
      <c r="H23" s="26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987630</v>
      </c>
      <c r="C24" s="71"/>
      <c r="D24" s="71"/>
      <c r="E24" s="53">
        <f>SUM(E14:E23)</f>
        <v>306486</v>
      </c>
      <c r="F24" s="71"/>
      <c r="G24" s="71"/>
      <c r="H24" s="53">
        <f>SUM(H14:H23)</f>
        <v>70901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166264</v>
      </c>
      <c r="C26" s="217">
        <v>73.19</v>
      </c>
      <c r="D26" s="217">
        <v>74.97</v>
      </c>
      <c r="E26" s="26">
        <v>60589</v>
      </c>
      <c r="F26" s="54">
        <v>47.3</v>
      </c>
      <c r="G26" s="54">
        <v>44.59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3" x14ac:dyDescent="0.25">
      <c r="A27" s="16" t="s">
        <v>443</v>
      </c>
      <c r="B27" s="26">
        <v>158448</v>
      </c>
      <c r="C27" s="217">
        <v>128.63999999999999</v>
      </c>
      <c r="D27" s="217">
        <v>120.73</v>
      </c>
      <c r="E27" s="26">
        <v>11136</v>
      </c>
      <c r="F27" s="54">
        <v>133.37</v>
      </c>
      <c r="G27" s="54">
        <v>135.28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3" x14ac:dyDescent="0.25">
      <c r="A28" s="16" t="s">
        <v>444</v>
      </c>
      <c r="B28" s="26">
        <v>19263</v>
      </c>
      <c r="C28" s="217">
        <v>225.01</v>
      </c>
      <c r="D28" s="217">
        <v>211.7</v>
      </c>
      <c r="E28" s="26">
        <v>2910</v>
      </c>
      <c r="F28" s="54">
        <v>222.52</v>
      </c>
      <c r="G28" s="54">
        <v>208.78</v>
      </c>
      <c r="H28" s="26">
        <v>1</v>
      </c>
      <c r="I28" s="54">
        <v>263.38</v>
      </c>
      <c r="J28" s="54">
        <v>263.38</v>
      </c>
      <c r="K28" s="178">
        <v>0</v>
      </c>
      <c r="L28" s="217">
        <v>0</v>
      </c>
      <c r="M28" s="217" t="s">
        <v>431</v>
      </c>
    </row>
    <row r="29" spans="1:13" x14ac:dyDescent="0.25">
      <c r="A29" s="16" t="s">
        <v>445</v>
      </c>
      <c r="B29" s="26">
        <v>3731</v>
      </c>
      <c r="C29" s="217">
        <v>349.74</v>
      </c>
      <c r="D29" s="217">
        <v>349.24</v>
      </c>
      <c r="E29" s="26">
        <v>1138</v>
      </c>
      <c r="F29" s="54">
        <v>343.44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7">
        <v>0</v>
      </c>
      <c r="M29" s="217" t="s">
        <v>431</v>
      </c>
    </row>
    <row r="30" spans="1:13" x14ac:dyDescent="0.25">
      <c r="A30" s="16" t="s">
        <v>446</v>
      </c>
      <c r="B30" s="26">
        <v>6653</v>
      </c>
      <c r="C30" s="217">
        <v>461.01</v>
      </c>
      <c r="D30" s="217">
        <v>469.2</v>
      </c>
      <c r="E30" s="26">
        <v>533</v>
      </c>
      <c r="F30" s="54">
        <v>453.44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7">
        <v>0</v>
      </c>
      <c r="M30" s="217" t="s">
        <v>431</v>
      </c>
    </row>
    <row r="31" spans="1:13" x14ac:dyDescent="0.25">
      <c r="A31" s="75" t="s">
        <v>447</v>
      </c>
      <c r="B31" s="26">
        <v>2608</v>
      </c>
      <c r="C31" s="217">
        <v>546.54999999999995</v>
      </c>
      <c r="D31" s="217">
        <v>547.4</v>
      </c>
      <c r="E31" s="26">
        <v>215</v>
      </c>
      <c r="F31" s="54">
        <v>525.66999999999996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3" x14ac:dyDescent="0.25">
      <c r="A32" s="16" t="s">
        <v>448</v>
      </c>
      <c r="B32" s="26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356967</v>
      </c>
      <c r="C36" s="71"/>
      <c r="D36" s="71"/>
      <c r="E36" s="53">
        <f>SUM(E26:E35)</f>
        <v>76521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14036</v>
      </c>
      <c r="C38" s="217">
        <v>375.61</v>
      </c>
      <c r="D38" s="217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19667</v>
      </c>
      <c r="L38" s="54">
        <v>326.87</v>
      </c>
      <c r="M38" s="54">
        <v>399.54</v>
      </c>
    </row>
    <row r="39" spans="1:14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14036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19667</v>
      </c>
      <c r="L44" s="71"/>
      <c r="M44" s="71"/>
    </row>
    <row r="45" spans="1:14" x14ac:dyDescent="0.25">
      <c r="A45" s="10" t="s">
        <v>601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D26" sqref="D26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4" t="s">
        <v>693</v>
      </c>
      <c r="B1" s="404"/>
      <c r="C1" s="404"/>
      <c r="D1" s="404"/>
      <c r="E1" s="404"/>
      <c r="F1" s="404"/>
      <c r="G1" s="404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0">
        <v>1</v>
      </c>
      <c r="B4" s="321">
        <v>10</v>
      </c>
      <c r="C4" s="322">
        <v>3</v>
      </c>
      <c r="D4" s="322">
        <v>13</v>
      </c>
      <c r="E4" s="321">
        <v>11</v>
      </c>
      <c r="F4" s="322">
        <v>6</v>
      </c>
      <c r="G4" s="322">
        <v>0</v>
      </c>
    </row>
    <row r="5" spans="1:11" x14ac:dyDescent="0.25">
      <c r="A5" s="330">
        <v>2</v>
      </c>
      <c r="B5" s="321">
        <v>9</v>
      </c>
      <c r="C5" s="322">
        <v>7</v>
      </c>
      <c r="D5" s="322">
        <v>28</v>
      </c>
      <c r="E5" s="321">
        <v>19</v>
      </c>
      <c r="F5" s="322">
        <v>16</v>
      </c>
      <c r="G5" s="322">
        <v>0</v>
      </c>
    </row>
    <row r="6" spans="1:11" x14ac:dyDescent="0.25">
      <c r="A6" s="330">
        <v>3</v>
      </c>
      <c r="B6" s="321">
        <v>8</v>
      </c>
      <c r="C6" s="322">
        <v>132</v>
      </c>
      <c r="D6" s="322">
        <v>505</v>
      </c>
      <c r="E6" s="321">
        <v>293</v>
      </c>
      <c r="F6" s="322">
        <v>258</v>
      </c>
      <c r="G6" s="322">
        <v>0</v>
      </c>
    </row>
    <row r="7" spans="1:11" x14ac:dyDescent="0.25">
      <c r="A7" s="330">
        <v>4</v>
      </c>
      <c r="B7" s="321">
        <v>7</v>
      </c>
      <c r="C7" s="322">
        <v>762</v>
      </c>
      <c r="D7" s="322">
        <v>2468</v>
      </c>
      <c r="E7" s="321">
        <v>1438</v>
      </c>
      <c r="F7" s="322">
        <v>1428</v>
      </c>
      <c r="G7" s="322">
        <v>0</v>
      </c>
    </row>
    <row r="8" spans="1:11" x14ac:dyDescent="0.25">
      <c r="A8" s="330">
        <v>5</v>
      </c>
      <c r="B8" s="321">
        <v>6</v>
      </c>
      <c r="C8" s="322">
        <v>9718</v>
      </c>
      <c r="D8" s="322">
        <v>21923</v>
      </c>
      <c r="E8" s="321">
        <v>18172</v>
      </c>
      <c r="F8" s="322">
        <v>18213</v>
      </c>
      <c r="G8" s="322">
        <v>0</v>
      </c>
    </row>
    <row r="9" spans="1:11" x14ac:dyDescent="0.25">
      <c r="A9" s="330">
        <v>6</v>
      </c>
      <c r="B9" s="321">
        <v>5</v>
      </c>
      <c r="C9" s="322">
        <v>22596</v>
      </c>
      <c r="D9" s="322">
        <v>50035</v>
      </c>
      <c r="E9" s="321">
        <v>38472</v>
      </c>
      <c r="F9" s="322">
        <v>24473</v>
      </c>
      <c r="G9" s="322">
        <v>0</v>
      </c>
    </row>
    <row r="10" spans="1:11" x14ac:dyDescent="0.25">
      <c r="A10" s="330">
        <v>7</v>
      </c>
      <c r="B10" s="321">
        <v>4</v>
      </c>
      <c r="C10" s="322">
        <v>84033</v>
      </c>
      <c r="D10" s="322">
        <v>172201</v>
      </c>
      <c r="E10" s="321">
        <v>127890</v>
      </c>
      <c r="F10" s="322">
        <v>36041</v>
      </c>
      <c r="G10" s="322">
        <v>0</v>
      </c>
    </row>
    <row r="11" spans="1:11" x14ac:dyDescent="0.25">
      <c r="A11" s="330">
        <v>8</v>
      </c>
      <c r="B11" s="321">
        <v>3</v>
      </c>
      <c r="C11" s="322">
        <v>391373</v>
      </c>
      <c r="D11" s="322">
        <v>513622</v>
      </c>
      <c r="E11" s="321">
        <v>346582</v>
      </c>
      <c r="F11" s="322">
        <v>313915</v>
      </c>
      <c r="G11" s="322">
        <v>0</v>
      </c>
    </row>
    <row r="12" spans="1:11" x14ac:dyDescent="0.25">
      <c r="A12" s="330">
        <v>9</v>
      </c>
      <c r="B12" s="321">
        <v>2</v>
      </c>
      <c r="C12" s="322">
        <v>973354</v>
      </c>
      <c r="D12" s="322">
        <v>1078903</v>
      </c>
      <c r="E12" s="321">
        <v>830363</v>
      </c>
      <c r="F12" s="322">
        <v>37442</v>
      </c>
      <c r="G12" s="322">
        <v>0</v>
      </c>
    </row>
    <row r="13" spans="1:11" x14ac:dyDescent="0.25">
      <c r="A13" s="330">
        <v>10</v>
      </c>
      <c r="B13" s="321">
        <v>1</v>
      </c>
      <c r="C13" s="322">
        <v>1015064</v>
      </c>
      <c r="D13" s="322">
        <v>1011574</v>
      </c>
      <c r="E13" s="321">
        <v>1778</v>
      </c>
      <c r="F13" s="322">
        <v>1712</v>
      </c>
      <c r="G13" s="322">
        <v>0</v>
      </c>
    </row>
    <row r="14" spans="1:11" s="2" customFormat="1" ht="15.75" x14ac:dyDescent="0.25">
      <c r="A14" s="205"/>
      <c r="B14" s="323" t="s">
        <v>432</v>
      </c>
      <c r="C14" s="324">
        <f>SUM(C4:C13)</f>
        <v>2497042</v>
      </c>
      <c r="D14" s="324">
        <f>SUM(D4:D13)</f>
        <v>2851272</v>
      </c>
      <c r="E14" s="354">
        <f>SUM(E4:E13)</f>
        <v>1365018</v>
      </c>
      <c r="F14" s="324">
        <f>SUM(F4:F13)</f>
        <v>433504</v>
      </c>
      <c r="G14" s="32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41">
        <v>1</v>
      </c>
      <c r="B19" s="177">
        <v>6</v>
      </c>
      <c r="C19" s="178">
        <v>1</v>
      </c>
      <c r="D19" s="84"/>
      <c r="E19" s="215"/>
      <c r="F19" s="207"/>
      <c r="G19" s="215"/>
    </row>
    <row r="20" spans="1:8" x14ac:dyDescent="0.25">
      <c r="A20" s="241">
        <v>2</v>
      </c>
      <c r="B20" s="177">
        <v>5</v>
      </c>
      <c r="C20" s="178">
        <v>22</v>
      </c>
      <c r="D20" s="84"/>
      <c r="E20" s="215"/>
      <c r="F20" s="215"/>
      <c r="G20" s="215"/>
    </row>
    <row r="21" spans="1:8" x14ac:dyDescent="0.25">
      <c r="A21" s="241">
        <v>3</v>
      </c>
      <c r="B21" s="177">
        <v>4</v>
      </c>
      <c r="C21" s="178">
        <v>944</v>
      </c>
      <c r="D21" s="84"/>
      <c r="E21" s="215"/>
      <c r="F21" s="207"/>
      <c r="G21" s="215"/>
      <c r="H21" s="207"/>
    </row>
    <row r="22" spans="1:8" x14ac:dyDescent="0.25">
      <c r="A22" s="241">
        <v>4</v>
      </c>
      <c r="B22" s="177">
        <v>3</v>
      </c>
      <c r="C22" s="178">
        <v>16158</v>
      </c>
      <c r="D22" s="84"/>
      <c r="E22" s="215"/>
      <c r="F22" s="207"/>
      <c r="G22" s="215"/>
      <c r="H22" s="215"/>
    </row>
    <row r="23" spans="1:8" x14ac:dyDescent="0.25">
      <c r="A23" s="241">
        <v>5</v>
      </c>
      <c r="B23" s="177">
        <v>2</v>
      </c>
      <c r="C23" s="178">
        <v>322926</v>
      </c>
      <c r="D23" s="8"/>
      <c r="E23" s="215"/>
      <c r="F23" s="207"/>
      <c r="G23" s="215"/>
      <c r="H23" s="215"/>
    </row>
    <row r="24" spans="1:8" x14ac:dyDescent="0.25">
      <c r="A24" s="241">
        <v>6</v>
      </c>
      <c r="B24" s="177">
        <v>1</v>
      </c>
      <c r="C24" s="178">
        <v>2153054</v>
      </c>
      <c r="D24" s="175"/>
      <c r="E24" s="215"/>
      <c r="F24" s="215"/>
      <c r="G24" s="215"/>
      <c r="H24" s="215"/>
    </row>
    <row r="25" spans="1:8" ht="15.75" x14ac:dyDescent="0.25">
      <c r="A25" s="205"/>
      <c r="B25" s="47" t="s">
        <v>432</v>
      </c>
      <c r="C25" s="47">
        <f>SUM(C19:C24)</f>
        <v>2493105</v>
      </c>
      <c r="D25" s="175"/>
      <c r="E25" s="215"/>
      <c r="F25" s="216"/>
      <c r="G25" s="240"/>
    </row>
    <row r="26" spans="1:8" x14ac:dyDescent="0.25">
      <c r="D26" s="175"/>
      <c r="E26" s="8"/>
    </row>
    <row r="27" spans="1:8" ht="15.75" x14ac:dyDescent="0.25">
      <c r="A27" s="38" t="s">
        <v>614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456</v>
      </c>
    </row>
    <row r="32" spans="1:8" x14ac:dyDescent="0.25">
      <c r="A32" s="87">
        <v>3</v>
      </c>
      <c r="B32" s="111">
        <v>2</v>
      </c>
      <c r="C32" s="111">
        <v>73756</v>
      </c>
    </row>
    <row r="33" spans="1:3" x14ac:dyDescent="0.25">
      <c r="A33" s="87">
        <v>4</v>
      </c>
      <c r="B33" s="6">
        <v>1</v>
      </c>
      <c r="C33" s="6">
        <v>1216098</v>
      </c>
    </row>
    <row r="34" spans="1:3" ht="15.75" x14ac:dyDescent="0.25">
      <c r="A34" s="205"/>
      <c r="B34" s="47" t="s">
        <v>432</v>
      </c>
      <c r="C34" s="47">
        <f>SUM(C30:C33)</f>
        <v>1290320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G26" sqref="G2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4" t="s">
        <v>694</v>
      </c>
      <c r="B1" s="404"/>
      <c r="C1" s="404"/>
      <c r="D1" s="404"/>
      <c r="E1" s="404"/>
      <c r="F1" s="404"/>
      <c r="G1" s="404"/>
      <c r="H1" s="404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78281</v>
      </c>
      <c r="D4" s="6">
        <v>53563</v>
      </c>
      <c r="E4" s="6">
        <v>15948</v>
      </c>
      <c r="F4" s="6">
        <v>6896</v>
      </c>
      <c r="G4" s="6">
        <v>1874</v>
      </c>
      <c r="H4" s="6">
        <v>0</v>
      </c>
    </row>
    <row r="5" spans="1:8" x14ac:dyDescent="0.25">
      <c r="A5" s="35">
        <v>2</v>
      </c>
      <c r="B5" s="7" t="s">
        <v>208</v>
      </c>
      <c r="C5" s="6">
        <v>37206</v>
      </c>
      <c r="D5" s="6">
        <v>26586</v>
      </c>
      <c r="E5" s="6">
        <v>7533</v>
      </c>
      <c r="F5" s="6">
        <v>2529</v>
      </c>
      <c r="G5" s="6">
        <v>558</v>
      </c>
      <c r="H5" s="6">
        <v>0</v>
      </c>
    </row>
    <row r="6" spans="1:8" x14ac:dyDescent="0.25">
      <c r="A6" s="35">
        <v>3</v>
      </c>
      <c r="B6" s="7" t="s">
        <v>209</v>
      </c>
      <c r="C6" s="6">
        <v>34859</v>
      </c>
      <c r="D6" s="6">
        <v>26010</v>
      </c>
      <c r="E6" s="6">
        <v>6509</v>
      </c>
      <c r="F6" s="6">
        <v>1953</v>
      </c>
      <c r="G6" s="6">
        <v>387</v>
      </c>
      <c r="H6" s="6">
        <v>0</v>
      </c>
    </row>
    <row r="7" spans="1:8" x14ac:dyDescent="0.25">
      <c r="A7" s="35">
        <v>4</v>
      </c>
      <c r="B7" s="7" t="s">
        <v>210</v>
      </c>
      <c r="C7" s="6">
        <v>31932</v>
      </c>
      <c r="D7" s="6">
        <v>22176</v>
      </c>
      <c r="E7" s="6">
        <v>6286</v>
      </c>
      <c r="F7" s="6">
        <v>2810</v>
      </c>
      <c r="G7" s="6">
        <v>660</v>
      </c>
      <c r="H7" s="6">
        <v>0</v>
      </c>
    </row>
    <row r="8" spans="1:8" x14ac:dyDescent="0.25">
      <c r="A8" s="35">
        <v>5</v>
      </c>
      <c r="B8" s="7" t="s">
        <v>211</v>
      </c>
      <c r="C8" s="6">
        <v>1711398</v>
      </c>
      <c r="D8" s="6">
        <v>1217539</v>
      </c>
      <c r="E8" s="6">
        <v>399578</v>
      </c>
      <c r="F8" s="6">
        <v>78145</v>
      </c>
      <c r="G8" s="6">
        <v>16136</v>
      </c>
      <c r="H8" s="6">
        <v>0</v>
      </c>
    </row>
    <row r="9" spans="1:8" x14ac:dyDescent="0.25">
      <c r="A9" s="35">
        <v>6</v>
      </c>
      <c r="B9" s="7" t="s">
        <v>212</v>
      </c>
      <c r="C9" s="6">
        <v>129494</v>
      </c>
      <c r="D9" s="6">
        <v>90968</v>
      </c>
      <c r="E9" s="6">
        <v>28227</v>
      </c>
      <c r="F9" s="6">
        <v>8393</v>
      </c>
      <c r="G9" s="6">
        <v>1906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43260</v>
      </c>
      <c r="D10" s="6">
        <v>30114</v>
      </c>
      <c r="E10" s="6">
        <v>9985</v>
      </c>
      <c r="F10" s="6">
        <v>2629</v>
      </c>
      <c r="G10" s="6">
        <v>532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12779</v>
      </c>
      <c r="D11" s="6">
        <v>9249</v>
      </c>
      <c r="E11" s="6">
        <v>2324</v>
      </c>
      <c r="F11" s="6">
        <v>1043</v>
      </c>
      <c r="G11" s="6">
        <v>163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40779</v>
      </c>
      <c r="D12" s="6">
        <v>28346</v>
      </c>
      <c r="E12" s="6">
        <v>8663</v>
      </c>
      <c r="F12" s="6">
        <v>3079</v>
      </c>
      <c r="G12" s="6">
        <v>691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67759</v>
      </c>
      <c r="D13" s="6">
        <v>49018</v>
      </c>
      <c r="E13" s="6">
        <v>14321</v>
      </c>
      <c r="F13" s="6">
        <v>3913</v>
      </c>
      <c r="G13" s="6">
        <v>507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57342</v>
      </c>
      <c r="D14" s="6">
        <v>41395</v>
      </c>
      <c r="E14" s="6">
        <v>10359</v>
      </c>
      <c r="F14" s="6">
        <v>4582</v>
      </c>
      <c r="G14" s="6">
        <v>1006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85102</v>
      </c>
      <c r="D15" s="6">
        <v>58010</v>
      </c>
      <c r="E15" s="6">
        <v>21404</v>
      </c>
      <c r="F15" s="6">
        <v>4690</v>
      </c>
      <c r="G15" s="6">
        <v>998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6687</v>
      </c>
      <c r="D16" s="6">
        <v>4839</v>
      </c>
      <c r="E16" s="6">
        <v>1241</v>
      </c>
      <c r="F16" s="6">
        <v>504</v>
      </c>
      <c r="G16" s="6">
        <v>103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12762</v>
      </c>
      <c r="D17" s="6">
        <v>9552</v>
      </c>
      <c r="E17" s="6">
        <v>2222</v>
      </c>
      <c r="F17" s="6">
        <v>803</v>
      </c>
      <c r="G17" s="6">
        <v>185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52262</v>
      </c>
      <c r="D18" s="6">
        <v>36977</v>
      </c>
      <c r="E18" s="6">
        <v>10343</v>
      </c>
      <c r="F18" s="6">
        <v>3976</v>
      </c>
      <c r="G18" s="6">
        <v>966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57213</v>
      </c>
      <c r="D19" s="6">
        <v>39893</v>
      </c>
      <c r="E19" s="6">
        <v>12112</v>
      </c>
      <c r="F19" s="6">
        <v>4472</v>
      </c>
      <c r="G19" s="6">
        <v>736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112412</v>
      </c>
      <c r="D20" s="6">
        <v>79735</v>
      </c>
      <c r="E20" s="6">
        <v>21699</v>
      </c>
      <c r="F20" s="6">
        <v>9772</v>
      </c>
      <c r="G20" s="6">
        <v>1206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17086</v>
      </c>
      <c r="D21" s="6">
        <v>12712</v>
      </c>
      <c r="E21" s="6">
        <v>2706</v>
      </c>
      <c r="F21" s="6">
        <v>1401</v>
      </c>
      <c r="G21" s="6">
        <v>267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454460</v>
      </c>
      <c r="D22" s="6">
        <v>320373</v>
      </c>
      <c r="E22" s="6">
        <v>104107</v>
      </c>
      <c r="F22" s="6">
        <v>24323</v>
      </c>
      <c r="G22" s="6">
        <v>5657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73540</v>
      </c>
      <c r="D23" s="6">
        <v>53052</v>
      </c>
      <c r="E23" s="6">
        <v>14407</v>
      </c>
      <c r="F23" s="6">
        <v>5036</v>
      </c>
      <c r="G23" s="6">
        <v>1045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58876</v>
      </c>
      <c r="D24" s="6">
        <v>40850</v>
      </c>
      <c r="E24" s="6">
        <v>12837</v>
      </c>
      <c r="F24" s="6">
        <v>4454</v>
      </c>
      <c r="G24" s="6">
        <v>735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46597</v>
      </c>
      <c r="D25" s="6">
        <v>31979</v>
      </c>
      <c r="E25" s="6">
        <v>9120</v>
      </c>
      <c r="F25" s="6">
        <v>4736</v>
      </c>
      <c r="G25" s="6">
        <v>762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18488</v>
      </c>
      <c r="D26" s="6">
        <v>12986</v>
      </c>
      <c r="E26" s="6">
        <v>3807</v>
      </c>
      <c r="F26" s="6">
        <v>1374</v>
      </c>
      <c r="G26" s="6">
        <v>321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42257</v>
      </c>
      <c r="D27" s="6">
        <v>29963</v>
      </c>
      <c r="E27" s="6">
        <v>8817</v>
      </c>
      <c r="F27" s="6">
        <v>3045</v>
      </c>
      <c r="G27" s="6">
        <v>432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14524</v>
      </c>
      <c r="D28" s="6">
        <v>10605</v>
      </c>
      <c r="E28" s="6">
        <v>2940</v>
      </c>
      <c r="F28" s="6">
        <v>808</v>
      </c>
      <c r="G28" s="6">
        <v>171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27990</v>
      </c>
      <c r="D29" s="6">
        <v>19994</v>
      </c>
      <c r="E29" s="6">
        <v>5262</v>
      </c>
      <c r="F29" s="6">
        <v>2297</v>
      </c>
      <c r="G29" s="6">
        <v>437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63186</v>
      </c>
      <c r="D30" s="6">
        <v>44900</v>
      </c>
      <c r="E30" s="6">
        <v>14044</v>
      </c>
      <c r="F30" s="6">
        <v>3600</v>
      </c>
      <c r="G30" s="6">
        <v>642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56899</v>
      </c>
      <c r="D31" s="6">
        <v>39900</v>
      </c>
      <c r="E31" s="6">
        <v>12609</v>
      </c>
      <c r="F31" s="6">
        <v>3545</v>
      </c>
      <c r="G31" s="6">
        <v>845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39862</v>
      </c>
      <c r="D32" s="6">
        <v>28542</v>
      </c>
      <c r="E32" s="6">
        <v>8703</v>
      </c>
      <c r="F32" s="6">
        <v>2246</v>
      </c>
      <c r="G32" s="6">
        <v>371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30792</v>
      </c>
      <c r="D33" s="6">
        <v>22704</v>
      </c>
      <c r="E33" s="6">
        <v>5453</v>
      </c>
      <c r="F33" s="6">
        <v>2251</v>
      </c>
      <c r="G33" s="6">
        <v>384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114538</v>
      </c>
      <c r="D34" s="6">
        <v>81616</v>
      </c>
      <c r="E34" s="6">
        <v>22984</v>
      </c>
      <c r="F34" s="6">
        <v>8694</v>
      </c>
      <c r="G34" s="6">
        <v>1244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31587</v>
      </c>
      <c r="D35" s="6">
        <v>23180</v>
      </c>
      <c r="E35" s="6">
        <v>5782</v>
      </c>
      <c r="F35" s="6">
        <v>2321</v>
      </c>
      <c r="G35" s="6">
        <v>304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39235</v>
      </c>
      <c r="D36" s="6">
        <v>27631</v>
      </c>
      <c r="E36" s="6">
        <v>8012</v>
      </c>
      <c r="F36" s="6">
        <v>3169</v>
      </c>
      <c r="G36" s="6">
        <v>423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9160</v>
      </c>
      <c r="D37" s="6">
        <v>6626</v>
      </c>
      <c r="E37" s="6">
        <v>1732</v>
      </c>
      <c r="F37" s="6">
        <v>683</v>
      </c>
      <c r="G37" s="6">
        <v>119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84682</v>
      </c>
      <c r="D38" s="6">
        <v>58254</v>
      </c>
      <c r="E38" s="6">
        <v>20106</v>
      </c>
      <c r="F38" s="6">
        <v>5557</v>
      </c>
      <c r="G38" s="6">
        <v>765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62550</v>
      </c>
      <c r="D39" s="6">
        <v>45104</v>
      </c>
      <c r="E39" s="6">
        <v>11987</v>
      </c>
      <c r="F39" s="6">
        <v>4438</v>
      </c>
      <c r="G39" s="6">
        <v>1021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38173</v>
      </c>
      <c r="D40" s="6">
        <v>26041</v>
      </c>
      <c r="E40" s="6">
        <v>7530</v>
      </c>
      <c r="F40" s="6">
        <v>3556</v>
      </c>
      <c r="G40" s="6">
        <v>1046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52057</v>
      </c>
      <c r="D41" s="6">
        <v>35736</v>
      </c>
      <c r="E41" s="6">
        <v>10174</v>
      </c>
      <c r="F41" s="6">
        <v>5309</v>
      </c>
      <c r="G41" s="6">
        <v>838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45707</v>
      </c>
      <c r="D42" s="6">
        <v>31832</v>
      </c>
      <c r="E42" s="6">
        <v>9250</v>
      </c>
      <c r="F42" s="6">
        <v>3913</v>
      </c>
      <c r="G42" s="6">
        <v>712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27568</v>
      </c>
      <c r="D43" s="6">
        <v>19862</v>
      </c>
      <c r="E43" s="6">
        <v>4801</v>
      </c>
      <c r="F43" s="6">
        <v>2392</v>
      </c>
      <c r="G43" s="6">
        <v>513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29176</v>
      </c>
      <c r="D44" s="6">
        <v>20276</v>
      </c>
      <c r="E44" s="6">
        <v>6045</v>
      </c>
      <c r="F44" s="6">
        <v>2467</v>
      </c>
      <c r="G44" s="6">
        <v>388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39840</v>
      </c>
      <c r="D45" s="6">
        <v>27390</v>
      </c>
      <c r="E45" s="6">
        <v>7060</v>
      </c>
      <c r="F45" s="6">
        <v>4118</v>
      </c>
      <c r="G45" s="6">
        <v>1272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16086</v>
      </c>
      <c r="D46" s="6">
        <v>11973</v>
      </c>
      <c r="E46" s="6">
        <v>3154</v>
      </c>
      <c r="F46" s="6">
        <v>837</v>
      </c>
      <c r="G46" s="6">
        <v>122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70632</v>
      </c>
      <c r="D47" s="6">
        <v>50059</v>
      </c>
      <c r="E47" s="6">
        <v>14190</v>
      </c>
      <c r="F47" s="6">
        <v>5094</v>
      </c>
      <c r="G47" s="6">
        <v>1289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58235</v>
      </c>
      <c r="D48" s="6">
        <v>40809</v>
      </c>
      <c r="E48" s="6">
        <v>11701</v>
      </c>
      <c r="F48" s="6">
        <v>4928</v>
      </c>
      <c r="G48" s="6">
        <v>797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64564</v>
      </c>
      <c r="D49" s="6">
        <v>44272</v>
      </c>
      <c r="E49" s="6">
        <v>14520</v>
      </c>
      <c r="F49" s="6">
        <v>5010</v>
      </c>
      <c r="G49" s="6">
        <v>762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18838</v>
      </c>
      <c r="D50" s="6">
        <v>13759</v>
      </c>
      <c r="E50" s="6">
        <v>3475</v>
      </c>
      <c r="F50" s="6">
        <v>1324</v>
      </c>
      <c r="G50" s="6">
        <v>280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15083</v>
      </c>
      <c r="D51" s="6">
        <v>10376</v>
      </c>
      <c r="E51" s="6">
        <v>3769</v>
      </c>
      <c r="F51" s="6">
        <v>759</v>
      </c>
      <c r="G51" s="6">
        <v>179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34979</v>
      </c>
      <c r="D52" s="6">
        <v>24438</v>
      </c>
      <c r="E52" s="6">
        <v>7871</v>
      </c>
      <c r="F52" s="6">
        <v>2168</v>
      </c>
      <c r="G52" s="6">
        <v>502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57230</v>
      </c>
      <c r="D53" s="6">
        <v>40151</v>
      </c>
      <c r="E53" s="6">
        <v>12720</v>
      </c>
      <c r="F53" s="6">
        <v>3748</v>
      </c>
      <c r="G53" s="6">
        <v>611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21161</v>
      </c>
      <c r="D54" s="6">
        <v>14798</v>
      </c>
      <c r="E54" s="6">
        <v>5097</v>
      </c>
      <c r="F54" s="6">
        <v>1051</v>
      </c>
      <c r="G54" s="6">
        <v>215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202629</v>
      </c>
      <c r="D55" s="6">
        <v>138377</v>
      </c>
      <c r="E55" s="6">
        <v>57585</v>
      </c>
      <c r="F55" s="6">
        <v>5839</v>
      </c>
      <c r="G55" s="6">
        <v>828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4649794</v>
      </c>
      <c r="D56" s="47">
        <f>SUM(D4:D55)</f>
        <v>3285090</v>
      </c>
      <c r="E56" s="47">
        <f>SUM(E4:E55)</f>
        <v>1033111</v>
      </c>
      <c r="F56" s="47">
        <f>SUM(F4:F55)</f>
        <v>276680</v>
      </c>
      <c r="G56" s="47">
        <f>SUM(G4:G55)</f>
        <v>54913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topLeftCell="A27" workbookViewId="0">
      <selection activeCell="D54" sqref="D54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19" ht="15.75" x14ac:dyDescent="0.25">
      <c r="A1" s="427" t="s">
        <v>702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19" ht="15.75" thickBot="1" x14ac:dyDescent="0.3"/>
    <row r="3" spans="1:19" x14ac:dyDescent="0.25">
      <c r="A3" s="428" t="s">
        <v>18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19</v>
      </c>
      <c r="K3" s="424"/>
      <c r="L3" s="424"/>
      <c r="M3" s="425"/>
      <c r="N3" s="423" t="s">
        <v>20</v>
      </c>
      <c r="O3" s="424"/>
      <c r="P3" s="424"/>
      <c r="Q3" s="426"/>
    </row>
    <row r="4" spans="1:19" ht="15.75" thickBot="1" x14ac:dyDescent="0.3">
      <c r="A4" s="437"/>
      <c r="B4" s="237" t="s">
        <v>1</v>
      </c>
      <c r="C4" s="238" t="s">
        <v>50</v>
      </c>
      <c r="D4" s="238" t="s">
        <v>21</v>
      </c>
      <c r="E4" s="238" t="s">
        <v>433</v>
      </c>
      <c r="F4" s="237" t="s">
        <v>1</v>
      </c>
      <c r="G4" s="238" t="s">
        <v>50</v>
      </c>
      <c r="H4" s="238" t="s">
        <v>21</v>
      </c>
      <c r="I4" s="238" t="s">
        <v>433</v>
      </c>
      <c r="J4" s="237" t="s">
        <v>1</v>
      </c>
      <c r="K4" s="238" t="s">
        <v>50</v>
      </c>
      <c r="L4" s="238" t="s">
        <v>21</v>
      </c>
      <c r="M4" s="238" t="s">
        <v>433</v>
      </c>
      <c r="N4" s="238" t="s">
        <v>1</v>
      </c>
      <c r="O4" s="238" t="s">
        <v>50</v>
      </c>
      <c r="P4" s="238" t="s">
        <v>21</v>
      </c>
      <c r="Q4" s="239" t="s">
        <v>433</v>
      </c>
    </row>
    <row r="5" spans="1:19" x14ac:dyDescent="0.25">
      <c r="A5" s="233" t="s">
        <v>611</v>
      </c>
      <c r="B5" s="380">
        <v>1019002</v>
      </c>
      <c r="C5" s="381">
        <v>1226410244.54</v>
      </c>
      <c r="D5" s="381">
        <v>1203.54</v>
      </c>
      <c r="E5" s="381">
        <v>1175.45</v>
      </c>
      <c r="F5" s="380">
        <v>33668</v>
      </c>
      <c r="G5" s="381">
        <v>16631101.220000001</v>
      </c>
      <c r="H5" s="381">
        <v>493.97</v>
      </c>
      <c r="I5" s="381">
        <v>400.6</v>
      </c>
      <c r="J5" s="380">
        <v>106469</v>
      </c>
      <c r="K5" s="381">
        <v>77075510.969999999</v>
      </c>
      <c r="L5" s="381">
        <v>723.92</v>
      </c>
      <c r="M5" s="381">
        <v>616.16999999999996</v>
      </c>
      <c r="N5" s="380">
        <v>10282</v>
      </c>
      <c r="O5" s="381">
        <v>4511038.51</v>
      </c>
      <c r="P5" s="382">
        <v>438.73</v>
      </c>
      <c r="Q5" s="383">
        <v>399.54</v>
      </c>
    </row>
    <row r="6" spans="1:19" ht="15.75" thickBot="1" x14ac:dyDescent="0.3">
      <c r="A6" s="304" t="s">
        <v>612</v>
      </c>
      <c r="B6" s="384">
        <v>894429</v>
      </c>
      <c r="C6" s="385">
        <v>851034568.77999997</v>
      </c>
      <c r="D6" s="386">
        <v>951.48</v>
      </c>
      <c r="E6" s="386">
        <v>828.96</v>
      </c>
      <c r="F6" s="384">
        <v>350387</v>
      </c>
      <c r="G6" s="385">
        <v>251234245.62</v>
      </c>
      <c r="H6" s="386">
        <v>717.02</v>
      </c>
      <c r="I6" s="386">
        <v>622.25</v>
      </c>
      <c r="J6" s="384">
        <v>68336</v>
      </c>
      <c r="K6" s="385">
        <v>41004109.719999999</v>
      </c>
      <c r="L6" s="386">
        <v>600.04</v>
      </c>
      <c r="M6" s="386">
        <v>499.7</v>
      </c>
      <c r="N6" s="384">
        <v>14469</v>
      </c>
      <c r="O6" s="385">
        <v>6029684.21</v>
      </c>
      <c r="P6" s="385">
        <v>416.73</v>
      </c>
      <c r="Q6" s="387">
        <v>399.54</v>
      </c>
      <c r="S6" s="8"/>
    </row>
    <row r="7" spans="1:19" ht="16.5" thickBot="1" x14ac:dyDescent="0.3">
      <c r="A7" s="305" t="s">
        <v>528</v>
      </c>
      <c r="B7" s="348">
        <v>1913431</v>
      </c>
      <c r="C7" s="306">
        <v>2077444813.3199999</v>
      </c>
      <c r="D7" s="303">
        <v>1085.72</v>
      </c>
      <c r="E7" s="303">
        <v>1015.6</v>
      </c>
      <c r="F7" s="243">
        <v>384055</v>
      </c>
      <c r="G7" s="306">
        <v>267865346.84</v>
      </c>
      <c r="H7" s="332">
        <v>697.47</v>
      </c>
      <c r="I7" s="301">
        <v>595.63</v>
      </c>
      <c r="J7" s="243">
        <v>174805</v>
      </c>
      <c r="K7" s="306">
        <v>118079620.69</v>
      </c>
      <c r="L7" s="303">
        <v>675.49</v>
      </c>
      <c r="M7" s="332">
        <v>565.95000000000005</v>
      </c>
      <c r="N7" s="243">
        <v>24751</v>
      </c>
      <c r="O7" s="306">
        <v>10540722.720000001</v>
      </c>
      <c r="P7" s="303">
        <v>425.87</v>
      </c>
      <c r="Q7" s="259">
        <v>399.54</v>
      </c>
    </row>
    <row r="8" spans="1:19" x14ac:dyDescent="0.25">
      <c r="D8" s="9"/>
      <c r="H8" s="9"/>
      <c r="I8" s="9"/>
      <c r="M8" s="9"/>
      <c r="P8" s="9"/>
      <c r="Q8" s="9"/>
    </row>
    <row r="9" spans="1:19" ht="15.75" x14ac:dyDescent="0.25">
      <c r="A9" s="427" t="s">
        <v>703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</row>
    <row r="10" spans="1:19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9" x14ac:dyDescent="0.25">
      <c r="A11" s="428" t="s">
        <v>18</v>
      </c>
      <c r="B11" s="423" t="s">
        <v>5</v>
      </c>
      <c r="C11" s="424"/>
      <c r="D11" s="424"/>
      <c r="E11" s="425"/>
      <c r="F11" s="423" t="s">
        <v>6</v>
      </c>
      <c r="G11" s="424"/>
      <c r="H11" s="424"/>
      <c r="I11" s="425"/>
      <c r="J11" s="423" t="s">
        <v>19</v>
      </c>
      <c r="K11" s="424"/>
      <c r="L11" s="424"/>
      <c r="M11" s="425"/>
      <c r="N11" s="423" t="s">
        <v>20</v>
      </c>
      <c r="O11" s="424"/>
      <c r="P11" s="424"/>
      <c r="Q11" s="426"/>
    </row>
    <row r="12" spans="1:19" ht="15.75" thickBot="1" x14ac:dyDescent="0.3">
      <c r="A12" s="429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9" x14ac:dyDescent="0.25">
      <c r="A13" s="152" t="s">
        <v>451</v>
      </c>
      <c r="B13" s="153">
        <v>23462</v>
      </c>
      <c r="C13" s="154">
        <v>1330158.19</v>
      </c>
      <c r="D13" s="154">
        <v>56.69</v>
      </c>
      <c r="E13" s="154">
        <v>56.91</v>
      </c>
      <c r="F13" s="153">
        <v>6599</v>
      </c>
      <c r="G13" s="154">
        <v>419861.99</v>
      </c>
      <c r="H13" s="154">
        <v>63.63</v>
      </c>
      <c r="I13" s="154">
        <v>65.84</v>
      </c>
      <c r="J13" s="153">
        <v>1257</v>
      </c>
      <c r="K13" s="154">
        <v>74037.19</v>
      </c>
      <c r="L13" s="154">
        <v>58.9</v>
      </c>
      <c r="M13" s="154">
        <v>60.32</v>
      </c>
      <c r="N13" s="153">
        <v>1010</v>
      </c>
      <c r="O13" s="154">
        <v>73124.31</v>
      </c>
      <c r="P13" s="155">
        <v>72.400000000000006</v>
      </c>
      <c r="Q13" s="156">
        <v>65.239999999999995</v>
      </c>
    </row>
    <row r="14" spans="1:19" x14ac:dyDescent="0.25">
      <c r="A14" s="145" t="s">
        <v>452</v>
      </c>
      <c r="B14" s="101">
        <v>19060</v>
      </c>
      <c r="C14" s="102">
        <v>2771137.8</v>
      </c>
      <c r="D14" s="102">
        <v>145.38999999999999</v>
      </c>
      <c r="E14" s="102">
        <v>143.57</v>
      </c>
      <c r="F14" s="101">
        <v>11764</v>
      </c>
      <c r="G14" s="102">
        <v>1845219.8</v>
      </c>
      <c r="H14" s="102">
        <v>156.85</v>
      </c>
      <c r="I14" s="102">
        <v>156.26</v>
      </c>
      <c r="J14" s="101">
        <v>1140</v>
      </c>
      <c r="K14" s="102">
        <v>166735.78</v>
      </c>
      <c r="L14" s="102">
        <v>146.26</v>
      </c>
      <c r="M14" s="102">
        <v>144.34</v>
      </c>
      <c r="N14" s="101">
        <v>2612</v>
      </c>
      <c r="O14" s="102">
        <v>417435.7</v>
      </c>
      <c r="P14" s="100">
        <v>159.81</v>
      </c>
      <c r="Q14" s="146">
        <v>166.22</v>
      </c>
      <c r="S14" s="8"/>
    </row>
    <row r="15" spans="1:19" x14ac:dyDescent="0.25">
      <c r="A15" s="145" t="s">
        <v>453</v>
      </c>
      <c r="B15" s="101">
        <v>11950</v>
      </c>
      <c r="C15" s="102">
        <v>2968011.82</v>
      </c>
      <c r="D15" s="102">
        <v>248.37</v>
      </c>
      <c r="E15" s="102">
        <v>246.77</v>
      </c>
      <c r="F15" s="101">
        <v>13162</v>
      </c>
      <c r="G15" s="102">
        <v>3089601.86</v>
      </c>
      <c r="H15" s="102">
        <v>234.74</v>
      </c>
      <c r="I15" s="102">
        <v>228.13</v>
      </c>
      <c r="J15" s="101">
        <v>3483</v>
      </c>
      <c r="K15" s="102">
        <v>925359.52</v>
      </c>
      <c r="L15" s="102">
        <v>265.68</v>
      </c>
      <c r="M15" s="102">
        <v>271.89</v>
      </c>
      <c r="N15" s="101">
        <v>2400</v>
      </c>
      <c r="O15" s="102">
        <v>594988.68000000005</v>
      </c>
      <c r="P15" s="100">
        <v>247.91</v>
      </c>
      <c r="Q15" s="146">
        <v>239.72</v>
      </c>
    </row>
    <row r="16" spans="1:19" x14ac:dyDescent="0.25">
      <c r="A16" s="145" t="s">
        <v>454</v>
      </c>
      <c r="B16" s="101">
        <v>66784</v>
      </c>
      <c r="C16" s="102">
        <v>24686382.890000001</v>
      </c>
      <c r="D16" s="102">
        <v>369.65</v>
      </c>
      <c r="E16" s="102">
        <v>375.57</v>
      </c>
      <c r="F16" s="101">
        <v>30828</v>
      </c>
      <c r="G16" s="102">
        <v>11508290.26</v>
      </c>
      <c r="H16" s="102">
        <v>373.31</v>
      </c>
      <c r="I16" s="102">
        <v>375.57</v>
      </c>
      <c r="J16" s="101">
        <v>31439</v>
      </c>
      <c r="K16" s="102">
        <v>11581888.109999999</v>
      </c>
      <c r="L16" s="102">
        <v>368.39</v>
      </c>
      <c r="M16" s="102">
        <v>375.57</v>
      </c>
      <c r="N16" s="101">
        <v>13585</v>
      </c>
      <c r="O16" s="102">
        <v>5342409.2699999996</v>
      </c>
      <c r="P16" s="100">
        <v>393.26</v>
      </c>
      <c r="Q16" s="146">
        <v>399.54</v>
      </c>
    </row>
    <row r="17" spans="1:20" x14ac:dyDescent="0.25">
      <c r="A17" s="145" t="s">
        <v>455</v>
      </c>
      <c r="B17" s="101">
        <v>137110</v>
      </c>
      <c r="C17" s="102">
        <v>62691419.43</v>
      </c>
      <c r="D17" s="102">
        <v>457.23</v>
      </c>
      <c r="E17" s="102">
        <v>462.42</v>
      </c>
      <c r="F17" s="101">
        <v>79148</v>
      </c>
      <c r="G17" s="102">
        <v>34960189.229999997</v>
      </c>
      <c r="H17" s="102">
        <v>441.71</v>
      </c>
      <c r="I17" s="102">
        <v>434.59</v>
      </c>
      <c r="J17" s="101">
        <v>31540</v>
      </c>
      <c r="K17" s="102">
        <v>14272795.23</v>
      </c>
      <c r="L17" s="102">
        <v>452.53</v>
      </c>
      <c r="M17" s="102">
        <v>456.74</v>
      </c>
      <c r="N17" s="101">
        <v>14</v>
      </c>
      <c r="O17" s="102">
        <v>5877.2</v>
      </c>
      <c r="P17" s="100">
        <v>419.8</v>
      </c>
      <c r="Q17" s="146">
        <v>423</v>
      </c>
    </row>
    <row r="18" spans="1:20" x14ac:dyDescent="0.25">
      <c r="A18" s="145" t="s">
        <v>456</v>
      </c>
      <c r="B18" s="101">
        <v>179713</v>
      </c>
      <c r="C18" s="102">
        <v>99155964.739999995</v>
      </c>
      <c r="D18" s="102">
        <v>551.75</v>
      </c>
      <c r="E18" s="102">
        <v>553.78</v>
      </c>
      <c r="F18" s="101">
        <v>52032</v>
      </c>
      <c r="G18" s="102">
        <v>28334303.379999999</v>
      </c>
      <c r="H18" s="102">
        <v>544.55999999999995</v>
      </c>
      <c r="I18" s="102">
        <v>542.07000000000005</v>
      </c>
      <c r="J18" s="101">
        <v>28353</v>
      </c>
      <c r="K18" s="102">
        <v>15505285.73</v>
      </c>
      <c r="L18" s="102">
        <v>546.87</v>
      </c>
      <c r="M18" s="102">
        <v>547.59</v>
      </c>
      <c r="N18" s="101">
        <v>17</v>
      </c>
      <c r="O18" s="102">
        <v>9925.7999999999993</v>
      </c>
      <c r="P18" s="100">
        <v>583.87</v>
      </c>
      <c r="Q18" s="146">
        <v>599.54</v>
      </c>
    </row>
    <row r="19" spans="1:20" x14ac:dyDescent="0.25">
      <c r="A19" s="145" t="s">
        <v>457</v>
      </c>
      <c r="B19" s="101">
        <v>148784</v>
      </c>
      <c r="C19" s="102">
        <v>96484105.629999995</v>
      </c>
      <c r="D19" s="102">
        <v>648.48</v>
      </c>
      <c r="E19" s="102">
        <v>648.14</v>
      </c>
      <c r="F19" s="101">
        <v>33816</v>
      </c>
      <c r="G19" s="102">
        <v>21928127.390000001</v>
      </c>
      <c r="H19" s="102">
        <v>648.45000000000005</v>
      </c>
      <c r="I19" s="102">
        <v>647.48</v>
      </c>
      <c r="J19" s="101">
        <v>16666</v>
      </c>
      <c r="K19" s="102">
        <v>10727596.98</v>
      </c>
      <c r="L19" s="102">
        <v>643.67999999999995</v>
      </c>
      <c r="M19" s="102">
        <v>641.30999999999995</v>
      </c>
      <c r="N19" s="101">
        <v>0</v>
      </c>
      <c r="O19" s="102">
        <v>0</v>
      </c>
      <c r="P19" s="100">
        <v>0</v>
      </c>
      <c r="Q19" s="146" t="s">
        <v>431</v>
      </c>
      <c r="T19" s="8"/>
    </row>
    <row r="20" spans="1:20" x14ac:dyDescent="0.25">
      <c r="A20" s="145" t="s">
        <v>458</v>
      </c>
      <c r="B20" s="101">
        <v>122364</v>
      </c>
      <c r="C20" s="102">
        <v>91533465.189999998</v>
      </c>
      <c r="D20" s="102">
        <v>748.04</v>
      </c>
      <c r="E20" s="102">
        <v>747.47</v>
      </c>
      <c r="F20" s="101">
        <v>29174</v>
      </c>
      <c r="G20" s="102">
        <v>21830797.379999999</v>
      </c>
      <c r="H20" s="102">
        <v>748.3</v>
      </c>
      <c r="I20" s="102">
        <v>747.51</v>
      </c>
      <c r="J20" s="101">
        <v>15110</v>
      </c>
      <c r="K20" s="102">
        <v>11546105.59</v>
      </c>
      <c r="L20" s="102">
        <v>764.14</v>
      </c>
      <c r="M20" s="102">
        <v>774.25</v>
      </c>
      <c r="N20" s="101">
        <v>4633</v>
      </c>
      <c r="O20" s="102">
        <v>3684346.92</v>
      </c>
      <c r="P20" s="100">
        <v>795.24</v>
      </c>
      <c r="Q20" s="146">
        <v>795.24</v>
      </c>
    </row>
    <row r="21" spans="1:20" x14ac:dyDescent="0.25">
      <c r="A21" s="145" t="s">
        <v>459</v>
      </c>
      <c r="B21" s="101">
        <v>111078</v>
      </c>
      <c r="C21" s="102">
        <v>94418121.590000004</v>
      </c>
      <c r="D21" s="102">
        <v>850.02</v>
      </c>
      <c r="E21" s="102">
        <v>850.22</v>
      </c>
      <c r="F21" s="101">
        <v>27723</v>
      </c>
      <c r="G21" s="102">
        <v>23520793.120000001</v>
      </c>
      <c r="H21" s="102">
        <v>848.42</v>
      </c>
      <c r="I21" s="102">
        <v>848.79</v>
      </c>
      <c r="J21" s="101">
        <v>9643</v>
      </c>
      <c r="K21" s="102">
        <v>8150031.3700000001</v>
      </c>
      <c r="L21" s="102">
        <v>845.18</v>
      </c>
      <c r="M21" s="102">
        <v>844.49</v>
      </c>
      <c r="N21" s="101">
        <v>463</v>
      </c>
      <c r="O21" s="102">
        <v>388377.46</v>
      </c>
      <c r="P21" s="100">
        <v>838.83</v>
      </c>
      <c r="Q21" s="146">
        <v>846</v>
      </c>
      <c r="S21" s="8"/>
    </row>
    <row r="22" spans="1:20" x14ac:dyDescent="0.25">
      <c r="A22" s="145" t="s">
        <v>460</v>
      </c>
      <c r="B22" s="101">
        <v>118465</v>
      </c>
      <c r="C22" s="102">
        <v>112506858</v>
      </c>
      <c r="D22" s="102">
        <v>949.71</v>
      </c>
      <c r="E22" s="102">
        <v>947.53</v>
      </c>
      <c r="F22" s="101">
        <v>26942</v>
      </c>
      <c r="G22" s="102">
        <v>25535630.43</v>
      </c>
      <c r="H22" s="102">
        <v>947.8</v>
      </c>
      <c r="I22" s="102">
        <v>944</v>
      </c>
      <c r="J22" s="101">
        <v>8061</v>
      </c>
      <c r="K22" s="102">
        <v>7622026.46</v>
      </c>
      <c r="L22" s="102">
        <v>945.54</v>
      </c>
      <c r="M22" s="102">
        <v>941.58</v>
      </c>
      <c r="N22" s="101">
        <v>1</v>
      </c>
      <c r="O22" s="102">
        <v>913.39</v>
      </c>
      <c r="P22" s="100">
        <v>913.39</v>
      </c>
      <c r="Q22" s="146">
        <v>913.39</v>
      </c>
    </row>
    <row r="23" spans="1:20" x14ac:dyDescent="0.25">
      <c r="A23" s="145" t="s">
        <v>438</v>
      </c>
      <c r="B23" s="101">
        <v>571688</v>
      </c>
      <c r="C23" s="102">
        <v>715903151.02999997</v>
      </c>
      <c r="D23" s="102">
        <v>1252.26</v>
      </c>
      <c r="E23" s="102">
        <v>1260.48</v>
      </c>
      <c r="F23" s="101">
        <v>60158</v>
      </c>
      <c r="G23" s="102">
        <v>72089427.25</v>
      </c>
      <c r="H23" s="102">
        <v>1198.33</v>
      </c>
      <c r="I23" s="102">
        <v>1179.96</v>
      </c>
      <c r="J23" s="101">
        <v>22592</v>
      </c>
      <c r="K23" s="102">
        <v>27464945.52</v>
      </c>
      <c r="L23" s="102">
        <v>1215.69</v>
      </c>
      <c r="M23" s="102">
        <v>1221.57</v>
      </c>
      <c r="N23" s="101">
        <v>5</v>
      </c>
      <c r="O23" s="102">
        <v>5697.59</v>
      </c>
      <c r="P23" s="100">
        <v>1139.52</v>
      </c>
      <c r="Q23" s="146">
        <v>1194.78</v>
      </c>
    </row>
    <row r="24" spans="1:20" x14ac:dyDescent="0.25">
      <c r="A24" s="145" t="s">
        <v>439</v>
      </c>
      <c r="B24" s="101">
        <v>285565</v>
      </c>
      <c r="C24" s="102">
        <v>481848041.56</v>
      </c>
      <c r="D24" s="102">
        <v>1687.35</v>
      </c>
      <c r="E24" s="102">
        <v>1661.62</v>
      </c>
      <c r="F24" s="101">
        <v>10497</v>
      </c>
      <c r="G24" s="102">
        <v>17590819.02</v>
      </c>
      <c r="H24" s="102">
        <v>1675.79</v>
      </c>
      <c r="I24" s="102">
        <v>1651.51</v>
      </c>
      <c r="J24" s="101">
        <v>4452</v>
      </c>
      <c r="K24" s="102">
        <v>7504906.5599999996</v>
      </c>
      <c r="L24" s="102">
        <v>1685.74</v>
      </c>
      <c r="M24" s="102">
        <v>1665.45</v>
      </c>
      <c r="N24" s="101">
        <v>11</v>
      </c>
      <c r="O24" s="102">
        <v>17626.400000000001</v>
      </c>
      <c r="P24" s="100">
        <v>1602.4</v>
      </c>
      <c r="Q24" s="146">
        <v>1602.4</v>
      </c>
    </row>
    <row r="25" spans="1:20" x14ac:dyDescent="0.25">
      <c r="A25" s="145" t="s">
        <v>440</v>
      </c>
      <c r="B25" s="101">
        <v>76960</v>
      </c>
      <c r="C25" s="102">
        <v>170202334.21000001</v>
      </c>
      <c r="D25" s="102">
        <v>2211.5700000000002</v>
      </c>
      <c r="E25" s="102">
        <v>2195.7800000000002</v>
      </c>
      <c r="F25" s="101">
        <v>1663</v>
      </c>
      <c r="G25" s="102">
        <v>3632821.67</v>
      </c>
      <c r="H25" s="102">
        <v>2184.5</v>
      </c>
      <c r="I25" s="102">
        <v>2159.06</v>
      </c>
      <c r="J25" s="101">
        <v>790</v>
      </c>
      <c r="K25" s="102">
        <v>1727945.44</v>
      </c>
      <c r="L25" s="102">
        <v>2187.27</v>
      </c>
      <c r="M25" s="102">
        <v>2158.5700000000002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26272</v>
      </c>
      <c r="C26" s="102">
        <v>71122318.239999995</v>
      </c>
      <c r="D26" s="102">
        <v>2707.15</v>
      </c>
      <c r="E26" s="102">
        <v>2687.8</v>
      </c>
      <c r="F26" s="101">
        <v>413</v>
      </c>
      <c r="G26" s="102">
        <v>1119832.8400000001</v>
      </c>
      <c r="H26" s="102">
        <v>2711.46</v>
      </c>
      <c r="I26" s="102">
        <v>2695.22</v>
      </c>
      <c r="J26" s="101">
        <v>203</v>
      </c>
      <c r="K26" s="102">
        <v>554089.18000000005</v>
      </c>
      <c r="L26" s="102">
        <v>2729.5</v>
      </c>
      <c r="M26" s="102">
        <v>2755.96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8666</v>
      </c>
      <c r="C27" s="102">
        <v>27768319.949999999</v>
      </c>
      <c r="D27" s="102">
        <v>3204.28</v>
      </c>
      <c r="E27" s="102">
        <v>3185.31</v>
      </c>
      <c r="F27" s="101">
        <v>102</v>
      </c>
      <c r="G27" s="102">
        <v>322613.09999999998</v>
      </c>
      <c r="H27" s="102">
        <v>3162.87</v>
      </c>
      <c r="I27" s="102">
        <v>3124.72</v>
      </c>
      <c r="J27" s="101">
        <v>60</v>
      </c>
      <c r="K27" s="102">
        <v>191890.61</v>
      </c>
      <c r="L27" s="102">
        <v>3198.18</v>
      </c>
      <c r="M27" s="102">
        <v>3184.95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3144</v>
      </c>
      <c r="C28" s="102">
        <v>11663664.66</v>
      </c>
      <c r="D28" s="102">
        <v>3709.82</v>
      </c>
      <c r="E28" s="102">
        <v>3688.14</v>
      </c>
      <c r="F28" s="101">
        <v>20</v>
      </c>
      <c r="G28" s="102">
        <v>73242.27</v>
      </c>
      <c r="H28" s="102">
        <v>3662.11</v>
      </c>
      <c r="I28" s="102">
        <v>3629.9</v>
      </c>
      <c r="J28" s="101">
        <v>10</v>
      </c>
      <c r="K28" s="102">
        <v>36605.29</v>
      </c>
      <c r="L28" s="102">
        <v>3660.53</v>
      </c>
      <c r="M28" s="102">
        <v>3615.73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2366</v>
      </c>
      <c r="C29" s="149">
        <v>10391358.390000001</v>
      </c>
      <c r="D29" s="149">
        <v>4391.95</v>
      </c>
      <c r="E29" s="149">
        <v>4268.78</v>
      </c>
      <c r="F29" s="148">
        <v>14</v>
      </c>
      <c r="G29" s="149">
        <v>63775.85</v>
      </c>
      <c r="H29" s="149">
        <v>4555.42</v>
      </c>
      <c r="I29" s="149">
        <v>4313.08</v>
      </c>
      <c r="J29" s="148">
        <v>6</v>
      </c>
      <c r="K29" s="149">
        <v>27376.13</v>
      </c>
      <c r="L29" s="149">
        <v>4562.6899999999996</v>
      </c>
      <c r="M29" s="149">
        <v>4446.45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9">
        <v>1913431</v>
      </c>
      <c r="C30" s="300">
        <v>2077444813.3199999</v>
      </c>
      <c r="D30" s="303">
        <v>1085.72</v>
      </c>
      <c r="E30" s="303">
        <v>1015.6</v>
      </c>
      <c r="F30" s="302">
        <v>384055</v>
      </c>
      <c r="G30" s="303">
        <v>267865346.84</v>
      </c>
      <c r="H30" s="332">
        <v>697.47</v>
      </c>
      <c r="I30" s="301">
        <v>595.63</v>
      </c>
      <c r="J30" s="302">
        <v>174805</v>
      </c>
      <c r="K30" s="303">
        <v>118079620.69</v>
      </c>
      <c r="L30" s="303">
        <v>675.49</v>
      </c>
      <c r="M30" s="332">
        <v>565.95000000000005</v>
      </c>
      <c r="N30" s="302">
        <v>24751</v>
      </c>
      <c r="O30" s="303">
        <v>10540722.720000001</v>
      </c>
      <c r="P30" s="303">
        <v>425.87</v>
      </c>
      <c r="Q30" s="259">
        <v>399.54</v>
      </c>
    </row>
    <row r="32" spans="1:20" ht="15.75" x14ac:dyDescent="0.25">
      <c r="A32" s="427" t="s">
        <v>704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28" t="s">
        <v>18</v>
      </c>
      <c r="B34" s="423" t="s">
        <v>5</v>
      </c>
      <c r="C34" s="424"/>
      <c r="D34" s="424"/>
      <c r="E34" s="425"/>
      <c r="F34" s="423" t="s">
        <v>6</v>
      </c>
      <c r="G34" s="424"/>
      <c r="H34" s="424"/>
      <c r="I34" s="425"/>
      <c r="J34" s="423" t="s">
        <v>19</v>
      </c>
      <c r="K34" s="424"/>
      <c r="L34" s="424"/>
      <c r="M34" s="425"/>
      <c r="N34" s="423" t="s">
        <v>20</v>
      </c>
      <c r="O34" s="424"/>
      <c r="P34" s="424"/>
      <c r="Q34" s="426"/>
    </row>
    <row r="35" spans="1:19" ht="15.75" thickBot="1" x14ac:dyDescent="0.3">
      <c r="A35" s="429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13405</v>
      </c>
      <c r="C36" s="154">
        <v>740075.76</v>
      </c>
      <c r="D36" s="154">
        <v>55.21</v>
      </c>
      <c r="E36" s="154">
        <v>53.74</v>
      </c>
      <c r="F36" s="153">
        <v>991</v>
      </c>
      <c r="G36" s="154">
        <v>62440.94</v>
      </c>
      <c r="H36" s="154">
        <v>63.01</v>
      </c>
      <c r="I36" s="154">
        <v>67.19</v>
      </c>
      <c r="J36" s="153">
        <v>788</v>
      </c>
      <c r="K36" s="154">
        <v>45960.86</v>
      </c>
      <c r="L36" s="154">
        <v>58.33</v>
      </c>
      <c r="M36" s="154">
        <v>59.3</v>
      </c>
      <c r="N36" s="153">
        <v>448</v>
      </c>
      <c r="O36" s="154">
        <v>31486.48</v>
      </c>
      <c r="P36" s="155">
        <v>70.28</v>
      </c>
      <c r="Q36" s="156">
        <v>61.54</v>
      </c>
    </row>
    <row r="37" spans="1:19" x14ac:dyDescent="0.25">
      <c r="A37" s="145" t="s">
        <v>452</v>
      </c>
      <c r="B37" s="101">
        <v>8635</v>
      </c>
      <c r="C37" s="102">
        <v>1242101.57</v>
      </c>
      <c r="D37" s="102">
        <v>143.84</v>
      </c>
      <c r="E37" s="102">
        <v>140.99</v>
      </c>
      <c r="F37" s="101">
        <v>4029</v>
      </c>
      <c r="G37" s="102">
        <v>655320.25</v>
      </c>
      <c r="H37" s="102">
        <v>162.65</v>
      </c>
      <c r="I37" s="102">
        <v>172.66</v>
      </c>
      <c r="J37" s="101">
        <v>690</v>
      </c>
      <c r="K37" s="102">
        <v>100887.44</v>
      </c>
      <c r="L37" s="102">
        <v>146.21</v>
      </c>
      <c r="M37" s="102">
        <v>144.19999999999999</v>
      </c>
      <c r="N37" s="101">
        <v>854</v>
      </c>
      <c r="O37" s="102">
        <v>139126.57</v>
      </c>
      <c r="P37" s="100">
        <v>162.91</v>
      </c>
      <c r="Q37" s="146">
        <v>170.26</v>
      </c>
    </row>
    <row r="38" spans="1:19" x14ac:dyDescent="0.25">
      <c r="A38" s="145" t="s">
        <v>453</v>
      </c>
      <c r="B38" s="101">
        <v>5055</v>
      </c>
      <c r="C38" s="102">
        <v>1254979.25</v>
      </c>
      <c r="D38" s="102">
        <v>248.26</v>
      </c>
      <c r="E38" s="102">
        <v>246.88</v>
      </c>
      <c r="F38" s="101">
        <v>4716</v>
      </c>
      <c r="G38" s="102">
        <v>1068238.3400000001</v>
      </c>
      <c r="H38" s="102">
        <v>226.51</v>
      </c>
      <c r="I38" s="102">
        <v>218.01</v>
      </c>
      <c r="J38" s="101">
        <v>1511</v>
      </c>
      <c r="K38" s="102">
        <v>401072.7</v>
      </c>
      <c r="L38" s="102">
        <v>265.44</v>
      </c>
      <c r="M38" s="102">
        <v>270.72000000000003</v>
      </c>
      <c r="N38" s="101">
        <v>752</v>
      </c>
      <c r="O38" s="102">
        <v>188032.77</v>
      </c>
      <c r="P38" s="100">
        <v>250.04</v>
      </c>
      <c r="Q38" s="146">
        <v>250.17</v>
      </c>
    </row>
    <row r="39" spans="1:19" x14ac:dyDescent="0.25">
      <c r="A39" s="145" t="s">
        <v>454</v>
      </c>
      <c r="B39" s="101">
        <v>18117</v>
      </c>
      <c r="C39" s="102">
        <v>6690905.6399999997</v>
      </c>
      <c r="D39" s="102">
        <v>369.32</v>
      </c>
      <c r="E39" s="102">
        <v>375.57</v>
      </c>
      <c r="F39" s="101">
        <v>4716</v>
      </c>
      <c r="G39" s="102">
        <v>1770082.07</v>
      </c>
      <c r="H39" s="102">
        <v>375.34</v>
      </c>
      <c r="I39" s="102">
        <v>375.57</v>
      </c>
      <c r="J39" s="101">
        <v>15172</v>
      </c>
      <c r="K39" s="102">
        <v>5602263.6299999999</v>
      </c>
      <c r="L39" s="102">
        <v>369.25</v>
      </c>
      <c r="M39" s="102">
        <v>375.57</v>
      </c>
      <c r="N39" s="101">
        <v>5989</v>
      </c>
      <c r="O39" s="102">
        <v>2364455.7400000002</v>
      </c>
      <c r="P39" s="100">
        <v>394.8</v>
      </c>
      <c r="Q39" s="146">
        <v>399.54</v>
      </c>
    </row>
    <row r="40" spans="1:19" x14ac:dyDescent="0.25">
      <c r="A40" s="145" t="s">
        <v>455</v>
      </c>
      <c r="B40" s="101">
        <v>41868</v>
      </c>
      <c r="C40" s="102">
        <v>19150837.25</v>
      </c>
      <c r="D40" s="102">
        <v>457.41</v>
      </c>
      <c r="E40" s="102">
        <v>462.85</v>
      </c>
      <c r="F40" s="101">
        <v>9422</v>
      </c>
      <c r="G40" s="102">
        <v>4052828.72</v>
      </c>
      <c r="H40" s="102">
        <v>430.15</v>
      </c>
      <c r="I40" s="102">
        <v>418.49</v>
      </c>
      <c r="J40" s="101">
        <v>16508</v>
      </c>
      <c r="K40" s="102">
        <v>7498558.0800000001</v>
      </c>
      <c r="L40" s="102">
        <v>454.24</v>
      </c>
      <c r="M40" s="102">
        <v>457.63</v>
      </c>
      <c r="N40" s="101">
        <v>11</v>
      </c>
      <c r="O40" s="102">
        <v>4630.6000000000004</v>
      </c>
      <c r="P40" s="100">
        <v>420.96</v>
      </c>
      <c r="Q40" s="146">
        <v>423</v>
      </c>
    </row>
    <row r="41" spans="1:19" x14ac:dyDescent="0.25">
      <c r="A41" s="145" t="s">
        <v>456</v>
      </c>
      <c r="B41" s="101">
        <v>62365</v>
      </c>
      <c r="C41" s="102">
        <v>34493554.719999999</v>
      </c>
      <c r="D41" s="102">
        <v>553.09</v>
      </c>
      <c r="E41" s="102">
        <v>556.04</v>
      </c>
      <c r="F41" s="101">
        <v>2253</v>
      </c>
      <c r="G41" s="102">
        <v>1221078.43</v>
      </c>
      <c r="H41" s="102">
        <v>541.98</v>
      </c>
      <c r="I41" s="102">
        <v>537.46</v>
      </c>
      <c r="J41" s="101">
        <v>15781</v>
      </c>
      <c r="K41" s="102">
        <v>8669760.6699999999</v>
      </c>
      <c r="L41" s="102">
        <v>549.38</v>
      </c>
      <c r="M41" s="102">
        <v>551.41</v>
      </c>
      <c r="N41" s="101">
        <v>16</v>
      </c>
      <c r="O41" s="102">
        <v>9391.7199999999993</v>
      </c>
      <c r="P41" s="100">
        <v>586.98</v>
      </c>
      <c r="Q41" s="146">
        <v>599.54</v>
      </c>
    </row>
    <row r="42" spans="1:19" x14ac:dyDescent="0.25">
      <c r="A42" s="145" t="s">
        <v>457</v>
      </c>
      <c r="B42" s="101">
        <v>64203</v>
      </c>
      <c r="C42" s="102">
        <v>41747842.100000001</v>
      </c>
      <c r="D42" s="102">
        <v>650.25</v>
      </c>
      <c r="E42" s="102">
        <v>650.79999999999995</v>
      </c>
      <c r="F42" s="101">
        <v>1316</v>
      </c>
      <c r="G42" s="102">
        <v>850042.97</v>
      </c>
      <c r="H42" s="102">
        <v>645.92999999999995</v>
      </c>
      <c r="I42" s="102">
        <v>643.51</v>
      </c>
      <c r="J42" s="101">
        <v>11933</v>
      </c>
      <c r="K42" s="102">
        <v>7686499.1399999997</v>
      </c>
      <c r="L42" s="102">
        <v>644.14</v>
      </c>
      <c r="M42" s="102">
        <v>642.13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63382</v>
      </c>
      <c r="C43" s="102">
        <v>47454964.780000001</v>
      </c>
      <c r="D43" s="102">
        <v>748.71</v>
      </c>
      <c r="E43" s="102">
        <v>748.21</v>
      </c>
      <c r="F43" s="101">
        <v>1015</v>
      </c>
      <c r="G43" s="102">
        <v>758922.95</v>
      </c>
      <c r="H43" s="102">
        <v>747.71</v>
      </c>
      <c r="I43" s="102">
        <v>746.47</v>
      </c>
      <c r="J43" s="101">
        <v>10174</v>
      </c>
      <c r="K43" s="102">
        <v>7735379.1500000004</v>
      </c>
      <c r="L43" s="102">
        <v>760.31</v>
      </c>
      <c r="M43" s="102">
        <v>765.81</v>
      </c>
      <c r="N43" s="101">
        <v>2003</v>
      </c>
      <c r="O43" s="102">
        <v>1592865.72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59616</v>
      </c>
      <c r="C44" s="102">
        <v>50681461.840000004</v>
      </c>
      <c r="D44" s="102">
        <v>850.13</v>
      </c>
      <c r="E44" s="102">
        <v>850.16</v>
      </c>
      <c r="F44" s="101">
        <v>1002</v>
      </c>
      <c r="G44" s="102">
        <v>850699.15</v>
      </c>
      <c r="H44" s="102">
        <v>849</v>
      </c>
      <c r="I44" s="102">
        <v>847.6</v>
      </c>
      <c r="J44" s="101">
        <v>7535</v>
      </c>
      <c r="K44" s="102">
        <v>6367157.29</v>
      </c>
      <c r="L44" s="102">
        <v>845.01</v>
      </c>
      <c r="M44" s="102">
        <v>844.13</v>
      </c>
      <c r="N44" s="101">
        <v>198</v>
      </c>
      <c r="O44" s="102">
        <v>165892.74</v>
      </c>
      <c r="P44" s="100">
        <v>837.84</v>
      </c>
      <c r="Q44" s="146">
        <v>846</v>
      </c>
    </row>
    <row r="45" spans="1:19" x14ac:dyDescent="0.25">
      <c r="A45" s="145" t="s">
        <v>460</v>
      </c>
      <c r="B45" s="101">
        <v>64213</v>
      </c>
      <c r="C45" s="102">
        <v>60994470.009999998</v>
      </c>
      <c r="D45" s="102">
        <v>949.88</v>
      </c>
      <c r="E45" s="102">
        <v>947.28</v>
      </c>
      <c r="F45" s="101">
        <v>908</v>
      </c>
      <c r="G45" s="102">
        <v>863291.09</v>
      </c>
      <c r="H45" s="102">
        <v>950.76</v>
      </c>
      <c r="I45" s="102">
        <v>949.29</v>
      </c>
      <c r="J45" s="101">
        <v>6657</v>
      </c>
      <c r="K45" s="102">
        <v>6293399.25</v>
      </c>
      <c r="L45" s="102">
        <v>945.38</v>
      </c>
      <c r="M45" s="102">
        <v>941.26</v>
      </c>
      <c r="N45" s="101">
        <v>1</v>
      </c>
      <c r="O45" s="102">
        <v>913.39</v>
      </c>
      <c r="P45" s="100">
        <v>913.39</v>
      </c>
      <c r="Q45" s="146">
        <v>913.39</v>
      </c>
      <c r="S45" s="8"/>
    </row>
    <row r="46" spans="1:19" x14ac:dyDescent="0.25">
      <c r="A46" s="145" t="s">
        <v>438</v>
      </c>
      <c r="B46" s="101">
        <v>340995</v>
      </c>
      <c r="C46" s="102">
        <v>428963962.16000003</v>
      </c>
      <c r="D46" s="102">
        <v>1257.98</v>
      </c>
      <c r="E46" s="102">
        <v>1270.0999999999999</v>
      </c>
      <c r="F46" s="101">
        <v>2558</v>
      </c>
      <c r="G46" s="102">
        <v>3104344.52</v>
      </c>
      <c r="H46" s="102">
        <v>1213.58</v>
      </c>
      <c r="I46" s="102">
        <v>1216.04</v>
      </c>
      <c r="J46" s="101">
        <v>15267</v>
      </c>
      <c r="K46" s="102">
        <v>18527348.129999999</v>
      </c>
      <c r="L46" s="102">
        <v>1213.56</v>
      </c>
      <c r="M46" s="102">
        <v>1220.58</v>
      </c>
      <c r="N46" s="101">
        <v>4</v>
      </c>
      <c r="O46" s="102">
        <v>4628.38</v>
      </c>
      <c r="P46" s="100">
        <v>1157.0999999999999</v>
      </c>
      <c r="Q46" s="146">
        <v>1194.78</v>
      </c>
    </row>
    <row r="47" spans="1:19" x14ac:dyDescent="0.25">
      <c r="A47" s="145" t="s">
        <v>439</v>
      </c>
      <c r="B47" s="101">
        <v>195999</v>
      </c>
      <c r="C47" s="102">
        <v>330998045.74000001</v>
      </c>
      <c r="D47" s="102">
        <v>1688.77</v>
      </c>
      <c r="E47" s="102">
        <v>1664.13</v>
      </c>
      <c r="F47" s="101">
        <v>579</v>
      </c>
      <c r="G47" s="102">
        <v>981025.08</v>
      </c>
      <c r="H47" s="102">
        <v>1694.34</v>
      </c>
      <c r="I47" s="102">
        <v>1665.38</v>
      </c>
      <c r="J47" s="101">
        <v>3560</v>
      </c>
      <c r="K47" s="102">
        <v>6015892.4000000004</v>
      </c>
      <c r="L47" s="102">
        <v>1689.86</v>
      </c>
      <c r="M47" s="102">
        <v>1674.48</v>
      </c>
      <c r="N47" s="101">
        <v>6</v>
      </c>
      <c r="O47" s="102">
        <v>9614.4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52571</v>
      </c>
      <c r="C48" s="102">
        <v>116256854.34</v>
      </c>
      <c r="D48" s="102">
        <v>2211.4299999999998</v>
      </c>
      <c r="E48" s="102">
        <v>2196.14</v>
      </c>
      <c r="F48" s="101">
        <v>118</v>
      </c>
      <c r="G48" s="102">
        <v>258385.31</v>
      </c>
      <c r="H48" s="102">
        <v>2189.71</v>
      </c>
      <c r="I48" s="102">
        <v>2163.4699999999998</v>
      </c>
      <c r="J48" s="101">
        <v>648</v>
      </c>
      <c r="K48" s="102">
        <v>1419934.43</v>
      </c>
      <c r="L48" s="102">
        <v>2191.2600000000002</v>
      </c>
      <c r="M48" s="102">
        <v>2166.83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18310</v>
      </c>
      <c r="C49" s="102">
        <v>49633716.460000001</v>
      </c>
      <c r="D49" s="102">
        <v>2710.74</v>
      </c>
      <c r="E49" s="102">
        <v>2692.94</v>
      </c>
      <c r="F49" s="101">
        <v>32</v>
      </c>
      <c r="G49" s="102">
        <v>87757.55</v>
      </c>
      <c r="H49" s="102">
        <v>2742.42</v>
      </c>
      <c r="I49" s="102">
        <v>2770.8</v>
      </c>
      <c r="J49" s="101">
        <v>177</v>
      </c>
      <c r="K49" s="102">
        <v>481918.28</v>
      </c>
      <c r="L49" s="102">
        <v>2722.7</v>
      </c>
      <c r="M49" s="102">
        <v>2725.29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6245</v>
      </c>
      <c r="C50" s="102">
        <v>20010652.859999999</v>
      </c>
      <c r="D50" s="102">
        <v>3204.27</v>
      </c>
      <c r="E50" s="102">
        <v>3185.7</v>
      </c>
      <c r="F50" s="101">
        <v>8</v>
      </c>
      <c r="G50" s="102">
        <v>24820.54</v>
      </c>
      <c r="H50" s="102">
        <v>3102.57</v>
      </c>
      <c r="I50" s="102">
        <v>3112.67</v>
      </c>
      <c r="J50" s="101">
        <v>53</v>
      </c>
      <c r="K50" s="102">
        <v>169268.07</v>
      </c>
      <c r="L50" s="102">
        <v>3193.74</v>
      </c>
      <c r="M50" s="102">
        <v>3182.85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2282</v>
      </c>
      <c r="C51" s="102">
        <v>8469198.4000000004</v>
      </c>
      <c r="D51" s="102">
        <v>3711.31</v>
      </c>
      <c r="E51" s="102">
        <v>3688.14</v>
      </c>
      <c r="F51" s="101">
        <v>2</v>
      </c>
      <c r="G51" s="102">
        <v>7475.66</v>
      </c>
      <c r="H51" s="102">
        <v>3737.83</v>
      </c>
      <c r="I51" s="102">
        <v>3737.83</v>
      </c>
      <c r="J51" s="101">
        <v>9</v>
      </c>
      <c r="K51" s="102">
        <v>32835.32</v>
      </c>
      <c r="L51" s="102">
        <v>3648.37</v>
      </c>
      <c r="M51" s="102">
        <v>3581.39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1741</v>
      </c>
      <c r="C52" s="149">
        <v>7626621.6600000001</v>
      </c>
      <c r="D52" s="149">
        <v>4380.6000000000004</v>
      </c>
      <c r="E52" s="149">
        <v>4238.13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6</v>
      </c>
      <c r="K52" s="149">
        <v>27376.13</v>
      </c>
      <c r="L52" s="149">
        <v>4562.6899999999996</v>
      </c>
      <c r="M52" s="149">
        <v>4446.45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1019002</v>
      </c>
      <c r="C53" s="143">
        <v>1226410244.54</v>
      </c>
      <c r="D53" s="143">
        <v>1203.54</v>
      </c>
      <c r="E53" s="143">
        <v>1175.45</v>
      </c>
      <c r="F53" s="142">
        <v>33668</v>
      </c>
      <c r="G53" s="143">
        <v>16631101.220000001</v>
      </c>
      <c r="H53" s="143">
        <v>493.97</v>
      </c>
      <c r="I53" s="143">
        <v>400.6</v>
      </c>
      <c r="J53" s="142">
        <v>106469</v>
      </c>
      <c r="K53" s="143">
        <v>77075510.969999999</v>
      </c>
      <c r="L53" s="143">
        <v>723.92</v>
      </c>
      <c r="M53" s="143">
        <v>616.16999999999996</v>
      </c>
      <c r="N53" s="142">
        <v>10282</v>
      </c>
      <c r="O53" s="143">
        <v>4511038.51</v>
      </c>
      <c r="P53" s="144">
        <v>438.73</v>
      </c>
      <c r="Q53" s="259">
        <v>399.54</v>
      </c>
    </row>
    <row r="55" spans="1:20" ht="15.75" x14ac:dyDescent="0.25">
      <c r="A55" s="436" t="s">
        <v>705</v>
      </c>
      <c r="B55" s="436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</row>
    <row r="56" spans="1:20" ht="15.75" thickBot="1" x14ac:dyDescent="0.3"/>
    <row r="57" spans="1:20" x14ac:dyDescent="0.25">
      <c r="A57" s="430" t="s">
        <v>18</v>
      </c>
      <c r="B57" s="432" t="s">
        <v>5</v>
      </c>
      <c r="C57" s="433"/>
      <c r="D57" s="433"/>
      <c r="E57" s="434"/>
      <c r="F57" s="432" t="s">
        <v>6</v>
      </c>
      <c r="G57" s="433"/>
      <c r="H57" s="433"/>
      <c r="I57" s="434"/>
      <c r="J57" s="432" t="s">
        <v>19</v>
      </c>
      <c r="K57" s="433"/>
      <c r="L57" s="433"/>
      <c r="M57" s="434"/>
      <c r="N57" s="432" t="s">
        <v>20</v>
      </c>
      <c r="O57" s="433"/>
      <c r="P57" s="433"/>
      <c r="Q57" s="435"/>
    </row>
    <row r="58" spans="1:20" ht="15.75" thickBot="1" x14ac:dyDescent="0.3">
      <c r="A58" s="431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7" t="s">
        <v>451</v>
      </c>
      <c r="B59" s="180">
        <v>10057</v>
      </c>
      <c r="C59" s="311">
        <v>590082.43000000005</v>
      </c>
      <c r="D59" s="311">
        <v>58.67</v>
      </c>
      <c r="E59" s="311">
        <v>60.09</v>
      </c>
      <c r="F59" s="180">
        <v>5608</v>
      </c>
      <c r="G59" s="311">
        <v>357421.05</v>
      </c>
      <c r="H59" s="311">
        <v>63.73</v>
      </c>
      <c r="I59" s="311">
        <v>65.84</v>
      </c>
      <c r="J59" s="180">
        <v>469</v>
      </c>
      <c r="K59" s="311">
        <v>28076.33</v>
      </c>
      <c r="L59" s="311">
        <v>59.86</v>
      </c>
      <c r="M59" s="311">
        <v>62.52</v>
      </c>
      <c r="N59" s="180">
        <v>562</v>
      </c>
      <c r="O59" s="311">
        <v>41637.83</v>
      </c>
      <c r="P59" s="311">
        <v>74.09</v>
      </c>
      <c r="Q59" s="313">
        <v>72.64</v>
      </c>
      <c r="S59" s="8"/>
      <c r="T59" s="8"/>
    </row>
    <row r="60" spans="1:20" x14ac:dyDescent="0.25">
      <c r="A60" s="308" t="s">
        <v>452</v>
      </c>
      <c r="B60" s="178">
        <v>10425</v>
      </c>
      <c r="C60" s="217">
        <v>1529036.23</v>
      </c>
      <c r="D60" s="217">
        <v>146.66999999999999</v>
      </c>
      <c r="E60" s="217">
        <v>145.38</v>
      </c>
      <c r="F60" s="178">
        <v>7735</v>
      </c>
      <c r="G60" s="217">
        <v>1189899.55</v>
      </c>
      <c r="H60" s="217">
        <v>153.83000000000001</v>
      </c>
      <c r="I60" s="217">
        <v>152.12</v>
      </c>
      <c r="J60" s="178">
        <v>450</v>
      </c>
      <c r="K60" s="217">
        <v>65848.34</v>
      </c>
      <c r="L60" s="217">
        <v>146.33000000000001</v>
      </c>
      <c r="M60" s="217">
        <v>144.44999999999999</v>
      </c>
      <c r="N60" s="178">
        <v>1758</v>
      </c>
      <c r="O60" s="217">
        <v>278309.13</v>
      </c>
      <c r="P60" s="217">
        <v>158.31</v>
      </c>
      <c r="Q60" s="314">
        <v>161.86000000000001</v>
      </c>
    </row>
    <row r="61" spans="1:20" x14ac:dyDescent="0.25">
      <c r="A61" s="308" t="s">
        <v>453</v>
      </c>
      <c r="B61" s="178">
        <v>6895</v>
      </c>
      <c r="C61" s="217">
        <v>1713032.57</v>
      </c>
      <c r="D61" s="217">
        <v>248.45</v>
      </c>
      <c r="E61" s="217">
        <v>246.68</v>
      </c>
      <c r="F61" s="178">
        <v>8446</v>
      </c>
      <c r="G61" s="217">
        <v>2021363.52</v>
      </c>
      <c r="H61" s="217">
        <v>239.33</v>
      </c>
      <c r="I61" s="217">
        <v>235.75</v>
      </c>
      <c r="J61" s="178">
        <v>1972</v>
      </c>
      <c r="K61" s="217">
        <v>524286.82</v>
      </c>
      <c r="L61" s="217">
        <v>265.87</v>
      </c>
      <c r="M61" s="217">
        <v>272.76</v>
      </c>
      <c r="N61" s="178">
        <v>1648</v>
      </c>
      <c r="O61" s="217">
        <v>406955.91</v>
      </c>
      <c r="P61" s="217">
        <v>246.94</v>
      </c>
      <c r="Q61" s="314">
        <v>239.72</v>
      </c>
    </row>
    <row r="62" spans="1:20" x14ac:dyDescent="0.25">
      <c r="A62" s="308" t="s">
        <v>454</v>
      </c>
      <c r="B62" s="178">
        <v>48667</v>
      </c>
      <c r="C62" s="217">
        <v>17995477.25</v>
      </c>
      <c r="D62" s="217">
        <v>369.77</v>
      </c>
      <c r="E62" s="217">
        <v>375.57</v>
      </c>
      <c r="F62" s="178">
        <v>26112</v>
      </c>
      <c r="G62" s="217">
        <v>9738208.1899999995</v>
      </c>
      <c r="H62" s="217">
        <v>372.94</v>
      </c>
      <c r="I62" s="217">
        <v>375.57</v>
      </c>
      <c r="J62" s="178">
        <v>16267</v>
      </c>
      <c r="K62" s="217">
        <v>5979624.4800000004</v>
      </c>
      <c r="L62" s="217">
        <v>367.59</v>
      </c>
      <c r="M62" s="217">
        <v>375.57</v>
      </c>
      <c r="N62" s="178">
        <v>7596</v>
      </c>
      <c r="O62" s="217">
        <v>2977953.53</v>
      </c>
      <c r="P62" s="217">
        <v>392.04</v>
      </c>
      <c r="Q62" s="314">
        <v>399.54</v>
      </c>
    </row>
    <row r="63" spans="1:20" x14ac:dyDescent="0.25">
      <c r="A63" s="308" t="s">
        <v>455</v>
      </c>
      <c r="B63" s="178">
        <v>95242</v>
      </c>
      <c r="C63" s="217">
        <v>43540582.18</v>
      </c>
      <c r="D63" s="217">
        <v>457.16</v>
      </c>
      <c r="E63" s="217">
        <v>462.06</v>
      </c>
      <c r="F63" s="178">
        <v>69726</v>
      </c>
      <c r="G63" s="217">
        <v>30907360.510000002</v>
      </c>
      <c r="H63" s="217">
        <v>443.27</v>
      </c>
      <c r="I63" s="217">
        <v>436.71</v>
      </c>
      <c r="J63" s="178">
        <v>15032</v>
      </c>
      <c r="K63" s="217">
        <v>6774237.1500000004</v>
      </c>
      <c r="L63" s="217">
        <v>450.65</v>
      </c>
      <c r="M63" s="217">
        <v>452.51</v>
      </c>
      <c r="N63" s="178">
        <v>3</v>
      </c>
      <c r="O63" s="217">
        <v>1246.5999999999999</v>
      </c>
      <c r="P63" s="217">
        <v>415.53</v>
      </c>
      <c r="Q63" s="314">
        <v>423</v>
      </c>
    </row>
    <row r="64" spans="1:20" x14ac:dyDescent="0.25">
      <c r="A64" s="308" t="s">
        <v>456</v>
      </c>
      <c r="B64" s="178">
        <v>117348</v>
      </c>
      <c r="C64" s="217">
        <v>64662410.020000003</v>
      </c>
      <c r="D64" s="217">
        <v>551.03</v>
      </c>
      <c r="E64" s="217">
        <v>552.89</v>
      </c>
      <c r="F64" s="178">
        <v>49779</v>
      </c>
      <c r="G64" s="217">
        <v>27113224.949999999</v>
      </c>
      <c r="H64" s="217">
        <v>544.66999999999996</v>
      </c>
      <c r="I64" s="217">
        <v>542.29999999999995</v>
      </c>
      <c r="J64" s="178">
        <v>12572</v>
      </c>
      <c r="K64" s="217">
        <v>6835525.0599999996</v>
      </c>
      <c r="L64" s="217">
        <v>543.71</v>
      </c>
      <c r="M64" s="217">
        <v>542.61</v>
      </c>
      <c r="N64" s="178">
        <v>1</v>
      </c>
      <c r="O64" s="217">
        <v>534.08000000000004</v>
      </c>
      <c r="P64" s="217">
        <v>534.08000000000004</v>
      </c>
      <c r="Q64" s="314">
        <v>534.08000000000004</v>
      </c>
    </row>
    <row r="65" spans="1:17" x14ac:dyDescent="0.25">
      <c r="A65" s="308" t="s">
        <v>457</v>
      </c>
      <c r="B65" s="178">
        <v>84581</v>
      </c>
      <c r="C65" s="217">
        <v>54736263.530000001</v>
      </c>
      <c r="D65" s="217">
        <v>647.15</v>
      </c>
      <c r="E65" s="217">
        <v>646.26</v>
      </c>
      <c r="F65" s="178">
        <v>32500</v>
      </c>
      <c r="G65" s="217">
        <v>21078084.420000002</v>
      </c>
      <c r="H65" s="217">
        <v>648.55999999999995</v>
      </c>
      <c r="I65" s="217">
        <v>647.63</v>
      </c>
      <c r="J65" s="178">
        <v>4733</v>
      </c>
      <c r="K65" s="217">
        <v>3041097.84</v>
      </c>
      <c r="L65" s="217">
        <v>642.53</v>
      </c>
      <c r="M65" s="217">
        <v>638.54</v>
      </c>
      <c r="N65" s="178">
        <v>0</v>
      </c>
      <c r="O65" s="217">
        <v>0</v>
      </c>
      <c r="P65" s="217">
        <v>0</v>
      </c>
      <c r="Q65" s="314" t="s">
        <v>431</v>
      </c>
    </row>
    <row r="66" spans="1:17" x14ac:dyDescent="0.25">
      <c r="A66" s="308" t="s">
        <v>458</v>
      </c>
      <c r="B66" s="178">
        <v>58982</v>
      </c>
      <c r="C66" s="217">
        <v>44078500.409999996</v>
      </c>
      <c r="D66" s="217">
        <v>747.32</v>
      </c>
      <c r="E66" s="217">
        <v>746.41</v>
      </c>
      <c r="F66" s="178">
        <v>28159</v>
      </c>
      <c r="G66" s="217">
        <v>21071874.43</v>
      </c>
      <c r="H66" s="217">
        <v>748.32</v>
      </c>
      <c r="I66" s="217">
        <v>747.54</v>
      </c>
      <c r="J66" s="178">
        <v>4936</v>
      </c>
      <c r="K66" s="217">
        <v>3810726.44</v>
      </c>
      <c r="L66" s="217">
        <v>772.03</v>
      </c>
      <c r="M66" s="217">
        <v>795.24</v>
      </c>
      <c r="N66" s="178">
        <v>2630</v>
      </c>
      <c r="O66" s="217">
        <v>2091481.2</v>
      </c>
      <c r="P66" s="217">
        <v>795.24</v>
      </c>
      <c r="Q66" s="314">
        <v>795.24</v>
      </c>
    </row>
    <row r="67" spans="1:17" x14ac:dyDescent="0.25">
      <c r="A67" s="308" t="s">
        <v>459</v>
      </c>
      <c r="B67" s="178">
        <v>51462</v>
      </c>
      <c r="C67" s="217">
        <v>43736659.75</v>
      </c>
      <c r="D67" s="217">
        <v>849.88</v>
      </c>
      <c r="E67" s="217">
        <v>850.32</v>
      </c>
      <c r="F67" s="178">
        <v>26721</v>
      </c>
      <c r="G67" s="217">
        <v>22670093.969999999</v>
      </c>
      <c r="H67" s="217">
        <v>848.4</v>
      </c>
      <c r="I67" s="217">
        <v>848.83</v>
      </c>
      <c r="J67" s="178">
        <v>2108</v>
      </c>
      <c r="K67" s="217">
        <v>1782874.08</v>
      </c>
      <c r="L67" s="217">
        <v>845.77</v>
      </c>
      <c r="M67" s="217">
        <v>845.96</v>
      </c>
      <c r="N67" s="178">
        <v>265</v>
      </c>
      <c r="O67" s="217">
        <v>222484.72</v>
      </c>
      <c r="P67" s="217">
        <v>839.56</v>
      </c>
      <c r="Q67" s="314">
        <v>846</v>
      </c>
    </row>
    <row r="68" spans="1:17" x14ac:dyDescent="0.25">
      <c r="A68" s="308" t="s">
        <v>460</v>
      </c>
      <c r="B68" s="178">
        <v>54252</v>
      </c>
      <c r="C68" s="217">
        <v>51512387.990000002</v>
      </c>
      <c r="D68" s="217">
        <v>949.5</v>
      </c>
      <c r="E68" s="217">
        <v>947.86</v>
      </c>
      <c r="F68" s="178">
        <v>26034</v>
      </c>
      <c r="G68" s="217">
        <v>24672339.34</v>
      </c>
      <c r="H68" s="217">
        <v>947.7</v>
      </c>
      <c r="I68" s="217">
        <v>943.75</v>
      </c>
      <c r="J68" s="178">
        <v>1404</v>
      </c>
      <c r="K68" s="217">
        <v>1328627.21</v>
      </c>
      <c r="L68" s="217">
        <v>946.32</v>
      </c>
      <c r="M68" s="217">
        <v>943.34</v>
      </c>
      <c r="N68" s="178">
        <v>0</v>
      </c>
      <c r="O68" s="217">
        <v>0</v>
      </c>
      <c r="P68" s="217">
        <v>0</v>
      </c>
      <c r="Q68" s="314" t="s">
        <v>431</v>
      </c>
    </row>
    <row r="69" spans="1:17" x14ac:dyDescent="0.25">
      <c r="A69" s="308" t="s">
        <v>438</v>
      </c>
      <c r="B69" s="178">
        <v>230693</v>
      </c>
      <c r="C69" s="217">
        <v>286939188.87</v>
      </c>
      <c r="D69" s="217">
        <v>1243.81</v>
      </c>
      <c r="E69" s="217">
        <v>1245.82</v>
      </c>
      <c r="F69" s="178">
        <v>57600</v>
      </c>
      <c r="G69" s="217">
        <v>68985082.730000004</v>
      </c>
      <c r="H69" s="217">
        <v>1197.6600000000001</v>
      </c>
      <c r="I69" s="217">
        <v>1178.69</v>
      </c>
      <c r="J69" s="178">
        <v>7325</v>
      </c>
      <c r="K69" s="217">
        <v>8937597.3900000006</v>
      </c>
      <c r="L69" s="217">
        <v>1220.1500000000001</v>
      </c>
      <c r="M69" s="217">
        <v>1221.57</v>
      </c>
      <c r="N69" s="178">
        <v>1</v>
      </c>
      <c r="O69" s="217">
        <v>1069.21</v>
      </c>
      <c r="P69" s="217">
        <v>1069.21</v>
      </c>
      <c r="Q69" s="314">
        <v>1069.21</v>
      </c>
    </row>
    <row r="70" spans="1:17" x14ac:dyDescent="0.25">
      <c r="A70" s="308" t="s">
        <v>439</v>
      </c>
      <c r="B70" s="178">
        <v>89566</v>
      </c>
      <c r="C70" s="217">
        <v>150849995.81999999</v>
      </c>
      <c r="D70" s="217">
        <v>1684.23</v>
      </c>
      <c r="E70" s="217">
        <v>1656.58</v>
      </c>
      <c r="F70" s="178">
        <v>9918</v>
      </c>
      <c r="G70" s="217">
        <v>16609793.939999999</v>
      </c>
      <c r="H70" s="217">
        <v>1674.71</v>
      </c>
      <c r="I70" s="217">
        <v>1650.74</v>
      </c>
      <c r="J70" s="178">
        <v>892</v>
      </c>
      <c r="K70" s="217">
        <v>1489014.16</v>
      </c>
      <c r="L70" s="217">
        <v>1669.3</v>
      </c>
      <c r="M70" s="217">
        <v>1644.65</v>
      </c>
      <c r="N70" s="178">
        <v>5</v>
      </c>
      <c r="O70" s="217">
        <v>8012</v>
      </c>
      <c r="P70" s="217">
        <v>1602.4</v>
      </c>
      <c r="Q70" s="314">
        <v>1602.4</v>
      </c>
    </row>
    <row r="71" spans="1:17" x14ac:dyDescent="0.25">
      <c r="A71" s="308" t="s">
        <v>440</v>
      </c>
      <c r="B71" s="178">
        <v>24389</v>
      </c>
      <c r="C71" s="217">
        <v>53945479.869999997</v>
      </c>
      <c r="D71" s="217">
        <v>2211.88</v>
      </c>
      <c r="E71" s="217">
        <v>2195.06</v>
      </c>
      <c r="F71" s="178">
        <v>1545</v>
      </c>
      <c r="G71" s="217">
        <v>3374436.36</v>
      </c>
      <c r="H71" s="217">
        <v>2184.1</v>
      </c>
      <c r="I71" s="217">
        <v>2158.7800000000002</v>
      </c>
      <c r="J71" s="178">
        <v>142</v>
      </c>
      <c r="K71" s="217">
        <v>308011.01</v>
      </c>
      <c r="L71" s="217">
        <v>2169.09</v>
      </c>
      <c r="M71" s="217">
        <v>2150.4</v>
      </c>
      <c r="N71" s="178">
        <v>0</v>
      </c>
      <c r="O71" s="217">
        <v>0</v>
      </c>
      <c r="P71" s="217">
        <v>0</v>
      </c>
      <c r="Q71" s="314" t="s">
        <v>431</v>
      </c>
    </row>
    <row r="72" spans="1:17" x14ac:dyDescent="0.25">
      <c r="A72" s="308" t="s">
        <v>487</v>
      </c>
      <c r="B72" s="178">
        <v>7962</v>
      </c>
      <c r="C72" s="217">
        <v>21488601.780000001</v>
      </c>
      <c r="D72" s="217">
        <v>2698.89</v>
      </c>
      <c r="E72" s="217">
        <v>2675.03</v>
      </c>
      <c r="F72" s="178">
        <v>381</v>
      </c>
      <c r="G72" s="217">
        <v>1032075.29</v>
      </c>
      <c r="H72" s="217">
        <v>2708.86</v>
      </c>
      <c r="I72" s="217">
        <v>2688.01</v>
      </c>
      <c r="J72" s="178">
        <v>26</v>
      </c>
      <c r="K72" s="217">
        <v>72170.899999999994</v>
      </c>
      <c r="L72" s="217">
        <v>2775.8</v>
      </c>
      <c r="M72" s="217">
        <v>2798.74</v>
      </c>
      <c r="N72" s="178">
        <v>0</v>
      </c>
      <c r="O72" s="217">
        <v>0</v>
      </c>
      <c r="P72" s="217">
        <v>0</v>
      </c>
      <c r="Q72" s="314" t="s">
        <v>431</v>
      </c>
    </row>
    <row r="73" spans="1:17" x14ac:dyDescent="0.25">
      <c r="A73" s="308" t="s">
        <v>488</v>
      </c>
      <c r="B73" s="178">
        <v>2421</v>
      </c>
      <c r="C73" s="217">
        <v>7757667.0899999999</v>
      </c>
      <c r="D73" s="217">
        <v>3204.32</v>
      </c>
      <c r="E73" s="217">
        <v>3182.7</v>
      </c>
      <c r="F73" s="178">
        <v>94</v>
      </c>
      <c r="G73" s="217">
        <v>297792.56</v>
      </c>
      <c r="H73" s="217">
        <v>3168.01</v>
      </c>
      <c r="I73" s="217">
        <v>3127.36</v>
      </c>
      <c r="J73" s="178">
        <v>7</v>
      </c>
      <c r="K73" s="217">
        <v>22622.54</v>
      </c>
      <c r="L73" s="217">
        <v>3231.79</v>
      </c>
      <c r="M73" s="217">
        <v>3258.17</v>
      </c>
      <c r="N73" s="178">
        <v>0</v>
      </c>
      <c r="O73" s="217">
        <v>0</v>
      </c>
      <c r="P73" s="217">
        <v>0</v>
      </c>
      <c r="Q73" s="314" t="s">
        <v>431</v>
      </c>
    </row>
    <row r="74" spans="1:17" x14ac:dyDescent="0.25">
      <c r="A74" s="308" t="s">
        <v>489</v>
      </c>
      <c r="B74" s="178">
        <v>862</v>
      </c>
      <c r="C74" s="217">
        <v>3194466.26</v>
      </c>
      <c r="D74" s="217">
        <v>3705.88</v>
      </c>
      <c r="E74" s="217">
        <v>3681.72</v>
      </c>
      <c r="F74" s="178">
        <v>18</v>
      </c>
      <c r="G74" s="217">
        <v>65766.61</v>
      </c>
      <c r="H74" s="217">
        <v>3653.7</v>
      </c>
      <c r="I74" s="217">
        <v>3616.7</v>
      </c>
      <c r="J74" s="178">
        <v>1</v>
      </c>
      <c r="K74" s="217">
        <v>3769.97</v>
      </c>
      <c r="L74" s="217">
        <v>3769.97</v>
      </c>
      <c r="M74" s="217">
        <v>3769.97</v>
      </c>
      <c r="N74" s="178">
        <v>0</v>
      </c>
      <c r="O74" s="217">
        <v>0</v>
      </c>
      <c r="P74" s="217">
        <v>0</v>
      </c>
      <c r="Q74" s="314" t="s">
        <v>431</v>
      </c>
    </row>
    <row r="75" spans="1:17" ht="15.75" thickBot="1" x14ac:dyDescent="0.3">
      <c r="A75" s="309" t="s">
        <v>490</v>
      </c>
      <c r="B75" s="213">
        <v>625</v>
      </c>
      <c r="C75" s="312">
        <v>2764736.73</v>
      </c>
      <c r="D75" s="312">
        <v>4423.58</v>
      </c>
      <c r="E75" s="312">
        <v>4327.08</v>
      </c>
      <c r="F75" s="213">
        <v>11</v>
      </c>
      <c r="G75" s="312">
        <v>49428.2</v>
      </c>
      <c r="H75" s="312">
        <v>4493.47</v>
      </c>
      <c r="I75" s="312">
        <v>4269.21</v>
      </c>
      <c r="J75" s="213">
        <v>0</v>
      </c>
      <c r="K75" s="312">
        <v>0</v>
      </c>
      <c r="L75" s="312">
        <v>0</v>
      </c>
      <c r="M75" s="312" t="s">
        <v>431</v>
      </c>
      <c r="N75" s="213">
        <v>0</v>
      </c>
      <c r="O75" s="312">
        <v>0</v>
      </c>
      <c r="P75" s="312">
        <v>0</v>
      </c>
      <c r="Q75" s="315" t="s">
        <v>431</v>
      </c>
    </row>
    <row r="76" spans="1:17" ht="16.5" thickBot="1" x14ac:dyDescent="0.3">
      <c r="A76" s="141" t="s">
        <v>528</v>
      </c>
      <c r="B76" s="302">
        <v>894429</v>
      </c>
      <c r="C76" s="303">
        <v>851034568.77999997</v>
      </c>
      <c r="D76" s="301">
        <v>951.48</v>
      </c>
      <c r="E76" s="301">
        <v>828.96</v>
      </c>
      <c r="F76" s="302">
        <v>350387</v>
      </c>
      <c r="G76" s="303">
        <v>251234245.62</v>
      </c>
      <c r="H76" s="301">
        <v>717.02</v>
      </c>
      <c r="I76" s="301">
        <v>622.25</v>
      </c>
      <c r="J76" s="302">
        <v>68336</v>
      </c>
      <c r="K76" s="303">
        <v>41004109.719999999</v>
      </c>
      <c r="L76" s="301">
        <v>600.04</v>
      </c>
      <c r="M76" s="301">
        <v>499.7</v>
      </c>
      <c r="N76" s="302">
        <v>14469</v>
      </c>
      <c r="O76" s="303">
        <v>6029684.21</v>
      </c>
      <c r="P76" s="303">
        <v>416.73</v>
      </c>
      <c r="Q76" s="331">
        <v>399.54</v>
      </c>
    </row>
    <row r="78" spans="1:17" x14ac:dyDescent="0.25">
      <c r="D78" s="8"/>
    </row>
    <row r="79" spans="1:17" x14ac:dyDescent="0.25">
      <c r="B79" s="8"/>
      <c r="C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2"/>
  <sheetViews>
    <sheetView zoomScaleNormal="100" workbookViewId="0">
      <selection activeCell="J25" sqref="J25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4" t="s">
        <v>696</v>
      </c>
      <c r="B1" s="404"/>
      <c r="C1" s="404"/>
      <c r="D1" s="404"/>
      <c r="E1" s="404"/>
      <c r="F1" s="404"/>
      <c r="G1" s="404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2" t="s">
        <v>72</v>
      </c>
    </row>
    <row r="4" spans="1:7" ht="15.75" x14ac:dyDescent="0.25">
      <c r="A4" s="85">
        <v>1</v>
      </c>
      <c r="B4" s="333" t="s">
        <v>258</v>
      </c>
      <c r="C4" s="339" t="s">
        <v>417</v>
      </c>
      <c r="D4" s="373" t="s">
        <v>431</v>
      </c>
      <c r="E4" s="373" t="s">
        <v>431</v>
      </c>
      <c r="F4" s="373">
        <v>2</v>
      </c>
      <c r="G4" s="374">
        <v>16</v>
      </c>
    </row>
    <row r="5" spans="1:7" ht="15.75" x14ac:dyDescent="0.25">
      <c r="A5" s="52">
        <v>2</v>
      </c>
      <c r="B5" s="78" t="s">
        <v>636</v>
      </c>
      <c r="C5" s="226" t="s">
        <v>635</v>
      </c>
      <c r="D5" s="371" t="s">
        <v>431</v>
      </c>
      <c r="E5" s="371">
        <v>1</v>
      </c>
      <c r="F5" s="371">
        <v>2</v>
      </c>
      <c r="G5" s="375">
        <v>8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71">
        <v>5</v>
      </c>
      <c r="E6" s="371">
        <v>14</v>
      </c>
      <c r="F6" s="371">
        <v>238</v>
      </c>
      <c r="G6" s="375">
        <v>1242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71" t="s">
        <v>431</v>
      </c>
      <c r="E7" s="371">
        <v>2</v>
      </c>
      <c r="F7" s="371">
        <v>17</v>
      </c>
      <c r="G7" s="375">
        <v>142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71">
        <v>1</v>
      </c>
      <c r="E8" s="371" t="s">
        <v>431</v>
      </c>
      <c r="F8" s="371" t="s">
        <v>431</v>
      </c>
      <c r="G8" s="37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71" t="s">
        <v>431</v>
      </c>
      <c r="E9" s="371" t="s">
        <v>431</v>
      </c>
      <c r="F9" s="371">
        <v>1</v>
      </c>
      <c r="G9" s="37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71" t="s">
        <v>431</v>
      </c>
      <c r="E10" s="371" t="s">
        <v>431</v>
      </c>
      <c r="F10" s="371">
        <v>2</v>
      </c>
      <c r="G10" s="375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71" t="s">
        <v>431</v>
      </c>
      <c r="E11" s="371" t="s">
        <v>431</v>
      </c>
      <c r="F11" s="371" t="s">
        <v>431</v>
      </c>
      <c r="G11" s="375">
        <v>1</v>
      </c>
    </row>
    <row r="12" spans="1:7" ht="15.75" x14ac:dyDescent="0.25">
      <c r="A12" s="52">
        <v>9</v>
      </c>
      <c r="B12" s="78" t="s">
        <v>404</v>
      </c>
      <c r="C12" s="78" t="s">
        <v>382</v>
      </c>
      <c r="D12" s="371" t="s">
        <v>431</v>
      </c>
      <c r="E12" s="371" t="s">
        <v>431</v>
      </c>
      <c r="F12" s="371" t="s">
        <v>431</v>
      </c>
      <c r="G12" s="375">
        <v>1</v>
      </c>
    </row>
    <row r="13" spans="1:7" ht="15.75" x14ac:dyDescent="0.25">
      <c r="A13" s="52">
        <v>10</v>
      </c>
      <c r="B13" s="78" t="s">
        <v>264</v>
      </c>
      <c r="C13" s="78" t="s">
        <v>59</v>
      </c>
      <c r="D13" s="371" t="s">
        <v>431</v>
      </c>
      <c r="E13" s="371" t="s">
        <v>431</v>
      </c>
      <c r="F13" s="371">
        <v>1</v>
      </c>
      <c r="G13" s="375">
        <v>1</v>
      </c>
    </row>
    <row r="14" spans="1:7" ht="15.75" x14ac:dyDescent="0.25">
      <c r="A14" s="52">
        <v>11</v>
      </c>
      <c r="B14" s="78" t="s">
        <v>265</v>
      </c>
      <c r="C14" s="78" t="s">
        <v>60</v>
      </c>
      <c r="D14" s="371">
        <v>1</v>
      </c>
      <c r="E14" s="371" t="s">
        <v>431</v>
      </c>
      <c r="F14" s="371" t="s">
        <v>431</v>
      </c>
      <c r="G14" s="375">
        <v>9</v>
      </c>
    </row>
    <row r="15" spans="1:7" ht="15.75" x14ac:dyDescent="0.25">
      <c r="A15" s="52">
        <v>12</v>
      </c>
      <c r="B15" s="78" t="s">
        <v>266</v>
      </c>
      <c r="C15" s="78" t="s">
        <v>61</v>
      </c>
      <c r="D15" s="371" t="s">
        <v>431</v>
      </c>
      <c r="E15" s="371" t="s">
        <v>431</v>
      </c>
      <c r="F15" s="371">
        <v>5</v>
      </c>
      <c r="G15" s="375">
        <v>43</v>
      </c>
    </row>
    <row r="16" spans="1:7" ht="15.75" x14ac:dyDescent="0.25">
      <c r="A16" s="52">
        <v>13</v>
      </c>
      <c r="B16" s="78" t="s">
        <v>408</v>
      </c>
      <c r="C16" s="78" t="s">
        <v>386</v>
      </c>
      <c r="D16" s="371" t="s">
        <v>431</v>
      </c>
      <c r="E16" s="371" t="s">
        <v>431</v>
      </c>
      <c r="F16" s="371" t="s">
        <v>431</v>
      </c>
      <c r="G16" s="375">
        <v>1</v>
      </c>
    </row>
    <row r="17" spans="1:7" ht="15.75" x14ac:dyDescent="0.25">
      <c r="A17" s="52">
        <v>14</v>
      </c>
      <c r="B17" s="78" t="s">
        <v>267</v>
      </c>
      <c r="C17" s="78" t="s">
        <v>352</v>
      </c>
      <c r="D17" s="371">
        <v>5</v>
      </c>
      <c r="E17" s="371">
        <v>4</v>
      </c>
      <c r="F17" s="371">
        <v>29</v>
      </c>
      <c r="G17" s="375">
        <v>81</v>
      </c>
    </row>
    <row r="18" spans="1:7" ht="15.75" x14ac:dyDescent="0.25">
      <c r="A18" s="52">
        <v>15</v>
      </c>
      <c r="B18" s="78" t="s">
        <v>268</v>
      </c>
      <c r="C18" s="78" t="s">
        <v>62</v>
      </c>
      <c r="D18" s="371" t="s">
        <v>431</v>
      </c>
      <c r="E18" s="371">
        <v>1</v>
      </c>
      <c r="F18" s="371">
        <v>86</v>
      </c>
      <c r="G18" s="375">
        <v>311</v>
      </c>
    </row>
    <row r="19" spans="1:7" ht="15.75" x14ac:dyDescent="0.25">
      <c r="A19" s="52">
        <v>16</v>
      </c>
      <c r="B19" s="78" t="s">
        <v>269</v>
      </c>
      <c r="C19" s="78" t="s">
        <v>63</v>
      </c>
      <c r="D19" s="371" t="s">
        <v>431</v>
      </c>
      <c r="E19" s="371">
        <v>2</v>
      </c>
      <c r="F19" s="371">
        <v>41</v>
      </c>
      <c r="G19" s="375">
        <v>156</v>
      </c>
    </row>
    <row r="20" spans="1:7" ht="15.75" x14ac:dyDescent="0.25">
      <c r="A20" s="52">
        <v>17</v>
      </c>
      <c r="B20" s="78" t="s">
        <v>270</v>
      </c>
      <c r="C20" s="78" t="s">
        <v>353</v>
      </c>
      <c r="D20" s="371" t="s">
        <v>431</v>
      </c>
      <c r="E20" s="371" t="s">
        <v>431</v>
      </c>
      <c r="F20" s="371">
        <v>1</v>
      </c>
      <c r="G20" s="375" t="s">
        <v>431</v>
      </c>
    </row>
    <row r="21" spans="1:7" ht="15.75" x14ac:dyDescent="0.25">
      <c r="A21" s="52">
        <v>18</v>
      </c>
      <c r="B21" s="78" t="s">
        <v>271</v>
      </c>
      <c r="C21" s="78" t="s">
        <v>354</v>
      </c>
      <c r="D21" s="371" t="s">
        <v>431</v>
      </c>
      <c r="E21" s="371" t="s">
        <v>431</v>
      </c>
      <c r="F21" s="371" t="s">
        <v>431</v>
      </c>
      <c r="G21" s="375">
        <v>1</v>
      </c>
    </row>
    <row r="22" spans="1:7" ht="15.75" x14ac:dyDescent="0.25">
      <c r="A22" s="52">
        <v>19</v>
      </c>
      <c r="B22" s="78" t="s">
        <v>272</v>
      </c>
      <c r="C22" s="78" t="s">
        <v>355</v>
      </c>
      <c r="D22" s="371" t="s">
        <v>431</v>
      </c>
      <c r="E22" s="371">
        <v>1</v>
      </c>
      <c r="F22" s="371">
        <v>2</v>
      </c>
      <c r="G22" s="375">
        <v>17</v>
      </c>
    </row>
    <row r="23" spans="1:7" ht="15.75" x14ac:dyDescent="0.25">
      <c r="A23" s="52">
        <v>20</v>
      </c>
      <c r="B23" s="78" t="s">
        <v>390</v>
      </c>
      <c r="C23" s="78" t="s">
        <v>383</v>
      </c>
      <c r="D23" s="371" t="s">
        <v>431</v>
      </c>
      <c r="E23" s="371" t="s">
        <v>431</v>
      </c>
      <c r="F23" s="371">
        <v>4</v>
      </c>
      <c r="G23" s="375">
        <v>20</v>
      </c>
    </row>
    <row r="24" spans="1:7" ht="15.75" x14ac:dyDescent="0.25">
      <c r="A24" s="52">
        <v>21</v>
      </c>
      <c r="B24" s="78" t="s">
        <v>569</v>
      </c>
      <c r="C24" s="78" t="s">
        <v>570</v>
      </c>
      <c r="D24" s="371">
        <v>1</v>
      </c>
      <c r="E24" s="371">
        <v>3</v>
      </c>
      <c r="F24" s="371">
        <v>73</v>
      </c>
      <c r="G24" s="375">
        <v>397</v>
      </c>
    </row>
    <row r="25" spans="1:7" ht="15.75" x14ac:dyDescent="0.25">
      <c r="A25" s="52">
        <v>22</v>
      </c>
      <c r="B25" s="78" t="s">
        <v>273</v>
      </c>
      <c r="C25" s="78" t="s">
        <v>504</v>
      </c>
      <c r="D25" s="371" t="s">
        <v>431</v>
      </c>
      <c r="E25" s="371" t="s">
        <v>431</v>
      </c>
      <c r="F25" s="371" t="s">
        <v>431</v>
      </c>
      <c r="G25" s="375">
        <v>5</v>
      </c>
    </row>
    <row r="26" spans="1:7" ht="15.75" x14ac:dyDescent="0.25">
      <c r="A26" s="52">
        <v>23</v>
      </c>
      <c r="B26" s="78" t="s">
        <v>274</v>
      </c>
      <c r="C26" s="78" t="s">
        <v>505</v>
      </c>
      <c r="D26" s="371" t="s">
        <v>431</v>
      </c>
      <c r="E26" s="371" t="s">
        <v>431</v>
      </c>
      <c r="F26" s="371">
        <v>1</v>
      </c>
      <c r="G26" s="375">
        <v>6</v>
      </c>
    </row>
    <row r="27" spans="1:7" ht="15.75" x14ac:dyDescent="0.25">
      <c r="A27" s="52">
        <v>24</v>
      </c>
      <c r="B27" s="78" t="s">
        <v>641</v>
      </c>
      <c r="C27" s="78" t="s">
        <v>642</v>
      </c>
      <c r="D27" s="371" t="s">
        <v>431</v>
      </c>
      <c r="E27" s="371" t="s">
        <v>431</v>
      </c>
      <c r="F27" s="371">
        <v>2</v>
      </c>
      <c r="G27" s="375">
        <v>20</v>
      </c>
    </row>
    <row r="28" spans="1:7" ht="15.75" x14ac:dyDescent="0.25">
      <c r="A28" s="52">
        <v>25</v>
      </c>
      <c r="B28" s="78" t="s">
        <v>275</v>
      </c>
      <c r="C28" s="78" t="s">
        <v>507</v>
      </c>
      <c r="D28" s="371" t="s">
        <v>431</v>
      </c>
      <c r="E28" s="371" t="s">
        <v>431</v>
      </c>
      <c r="F28" s="371">
        <v>15</v>
      </c>
      <c r="G28" s="375">
        <v>38</v>
      </c>
    </row>
    <row r="29" spans="1:7" ht="15.75" x14ac:dyDescent="0.25">
      <c r="A29" s="52">
        <v>26</v>
      </c>
      <c r="B29" s="78" t="s">
        <v>276</v>
      </c>
      <c r="C29" s="78" t="s">
        <v>508</v>
      </c>
      <c r="D29" s="371" t="s">
        <v>431</v>
      </c>
      <c r="E29" s="371" t="s">
        <v>431</v>
      </c>
      <c r="F29" s="371">
        <v>11</v>
      </c>
      <c r="G29" s="375">
        <v>85</v>
      </c>
    </row>
    <row r="30" spans="1:7" ht="15.75" x14ac:dyDescent="0.25">
      <c r="A30" s="52">
        <v>27</v>
      </c>
      <c r="B30" s="78" t="s">
        <v>277</v>
      </c>
      <c r="C30" s="78" t="s">
        <v>509</v>
      </c>
      <c r="D30" s="371" t="s">
        <v>431</v>
      </c>
      <c r="E30" s="371" t="s">
        <v>431</v>
      </c>
      <c r="F30" s="371">
        <v>2</v>
      </c>
      <c r="G30" s="375">
        <v>40</v>
      </c>
    </row>
    <row r="31" spans="1:7" ht="15.75" x14ac:dyDescent="0.25">
      <c r="A31" s="52">
        <v>28</v>
      </c>
      <c r="B31" s="78" t="s">
        <v>278</v>
      </c>
      <c r="C31" s="78" t="s">
        <v>510</v>
      </c>
      <c r="D31" s="371" t="s">
        <v>431</v>
      </c>
      <c r="E31" s="371" t="s">
        <v>431</v>
      </c>
      <c r="F31" s="371" t="s">
        <v>431</v>
      </c>
      <c r="G31" s="375">
        <v>3</v>
      </c>
    </row>
    <row r="32" spans="1:7" ht="15.75" x14ac:dyDescent="0.25">
      <c r="A32" s="52">
        <v>29</v>
      </c>
      <c r="B32" s="78" t="s">
        <v>279</v>
      </c>
      <c r="C32" s="78" t="s">
        <v>511</v>
      </c>
      <c r="D32" s="371">
        <v>1</v>
      </c>
      <c r="E32" s="371" t="s">
        <v>431</v>
      </c>
      <c r="F32" s="371">
        <v>3</v>
      </c>
      <c r="G32" s="375">
        <v>4</v>
      </c>
    </row>
    <row r="33" spans="1:7" ht="15.75" x14ac:dyDescent="0.25">
      <c r="A33" s="52">
        <v>30</v>
      </c>
      <c r="B33" s="78" t="s">
        <v>280</v>
      </c>
      <c r="C33" s="78" t="s">
        <v>632</v>
      </c>
      <c r="D33" s="371">
        <v>4</v>
      </c>
      <c r="E33" s="371">
        <v>12</v>
      </c>
      <c r="F33" s="371">
        <v>218</v>
      </c>
      <c r="G33" s="375">
        <v>1003</v>
      </c>
    </row>
    <row r="34" spans="1:7" ht="15.75" x14ac:dyDescent="0.25">
      <c r="A34" s="52">
        <v>31</v>
      </c>
      <c r="B34" s="78" t="s">
        <v>281</v>
      </c>
      <c r="C34" s="78" t="s">
        <v>512</v>
      </c>
      <c r="D34" s="371" t="s">
        <v>431</v>
      </c>
      <c r="E34" s="371" t="s">
        <v>431</v>
      </c>
      <c r="F34" s="371">
        <v>1</v>
      </c>
      <c r="G34" s="375">
        <v>15</v>
      </c>
    </row>
    <row r="35" spans="1:7" ht="15.75" x14ac:dyDescent="0.25">
      <c r="A35" s="52">
        <v>32</v>
      </c>
      <c r="B35" s="78" t="s">
        <v>282</v>
      </c>
      <c r="C35" s="78" t="s">
        <v>513</v>
      </c>
      <c r="D35" s="371" t="s">
        <v>431</v>
      </c>
      <c r="E35" s="371" t="s">
        <v>431</v>
      </c>
      <c r="F35" s="371" t="s">
        <v>431</v>
      </c>
      <c r="G35" s="375">
        <v>1</v>
      </c>
    </row>
    <row r="36" spans="1:7" ht="15.75" x14ac:dyDescent="0.25">
      <c r="A36" s="52">
        <v>33</v>
      </c>
      <c r="B36" s="78" t="s">
        <v>283</v>
      </c>
      <c r="C36" s="78" t="s">
        <v>514</v>
      </c>
      <c r="D36" s="371" t="s">
        <v>431</v>
      </c>
      <c r="E36" s="371" t="s">
        <v>431</v>
      </c>
      <c r="F36" s="371">
        <v>1</v>
      </c>
      <c r="G36" s="375">
        <v>17</v>
      </c>
    </row>
    <row r="37" spans="1:7" ht="15.75" x14ac:dyDescent="0.25">
      <c r="A37" s="52">
        <v>34</v>
      </c>
      <c r="B37" s="78" t="s">
        <v>284</v>
      </c>
      <c r="C37" s="78" t="s">
        <v>515</v>
      </c>
      <c r="D37" s="371" t="s">
        <v>431</v>
      </c>
      <c r="E37" s="371" t="s">
        <v>431</v>
      </c>
      <c r="F37" s="371">
        <v>1</v>
      </c>
      <c r="G37" s="375">
        <v>2</v>
      </c>
    </row>
    <row r="38" spans="1:7" ht="15.75" x14ac:dyDescent="0.25">
      <c r="A38" s="52">
        <v>35</v>
      </c>
      <c r="B38" s="78" t="s">
        <v>400</v>
      </c>
      <c r="C38" s="78" t="s">
        <v>323</v>
      </c>
      <c r="D38" s="371" t="s">
        <v>431</v>
      </c>
      <c r="E38" s="371" t="s">
        <v>431</v>
      </c>
      <c r="F38" s="371">
        <v>2</v>
      </c>
      <c r="G38" s="375" t="s">
        <v>431</v>
      </c>
    </row>
    <row r="39" spans="1:7" ht="15.75" x14ac:dyDescent="0.25">
      <c r="A39" s="52">
        <v>36</v>
      </c>
      <c r="B39" s="78" t="s">
        <v>285</v>
      </c>
      <c r="C39" s="78" t="s">
        <v>516</v>
      </c>
      <c r="D39" s="371" t="s">
        <v>431</v>
      </c>
      <c r="E39" s="371" t="s">
        <v>431</v>
      </c>
      <c r="F39" s="371" t="s">
        <v>431</v>
      </c>
      <c r="G39" s="375">
        <v>2</v>
      </c>
    </row>
    <row r="40" spans="1:7" ht="15.75" x14ac:dyDescent="0.25">
      <c r="A40" s="52">
        <v>37</v>
      </c>
      <c r="B40" s="78" t="s">
        <v>286</v>
      </c>
      <c r="C40" s="78" t="s">
        <v>517</v>
      </c>
      <c r="D40" s="371">
        <v>4</v>
      </c>
      <c r="E40" s="371">
        <v>4</v>
      </c>
      <c r="F40" s="371">
        <v>25</v>
      </c>
      <c r="G40" s="375">
        <v>67</v>
      </c>
    </row>
    <row r="41" spans="1:7" ht="15.75" x14ac:dyDescent="0.25">
      <c r="A41" s="52">
        <v>38</v>
      </c>
      <c r="B41" s="78" t="s">
        <v>287</v>
      </c>
      <c r="C41" s="78" t="s">
        <v>518</v>
      </c>
      <c r="D41" s="371" t="s">
        <v>431</v>
      </c>
      <c r="E41" s="371" t="s">
        <v>431</v>
      </c>
      <c r="F41" s="371">
        <v>6</v>
      </c>
      <c r="G41" s="375">
        <v>58</v>
      </c>
    </row>
    <row r="42" spans="1:7" ht="15.75" x14ac:dyDescent="0.25">
      <c r="A42" s="52">
        <v>39</v>
      </c>
      <c r="B42" s="78" t="s">
        <v>288</v>
      </c>
      <c r="C42" s="78" t="s">
        <v>519</v>
      </c>
      <c r="D42" s="371" t="s">
        <v>431</v>
      </c>
      <c r="E42" s="371" t="s">
        <v>431</v>
      </c>
      <c r="F42" s="371" t="s">
        <v>431</v>
      </c>
      <c r="G42" s="375">
        <v>3</v>
      </c>
    </row>
    <row r="43" spans="1:7" ht="15.75" x14ac:dyDescent="0.25">
      <c r="A43" s="52">
        <v>40</v>
      </c>
      <c r="B43" s="78" t="s">
        <v>406</v>
      </c>
      <c r="C43" s="78" t="s">
        <v>520</v>
      </c>
      <c r="D43" s="371" t="s">
        <v>431</v>
      </c>
      <c r="E43" s="371" t="s">
        <v>431</v>
      </c>
      <c r="F43" s="371" t="s">
        <v>431</v>
      </c>
      <c r="G43" s="375">
        <v>2</v>
      </c>
    </row>
    <row r="44" spans="1:7" ht="15.75" x14ac:dyDescent="0.25">
      <c r="A44" s="52">
        <v>41</v>
      </c>
      <c r="B44" s="78" t="s">
        <v>396</v>
      </c>
      <c r="C44" s="78" t="s">
        <v>558</v>
      </c>
      <c r="D44" s="371" t="s">
        <v>431</v>
      </c>
      <c r="E44" s="371" t="s">
        <v>431</v>
      </c>
      <c r="F44" s="371" t="s">
        <v>431</v>
      </c>
      <c r="G44" s="375">
        <v>1</v>
      </c>
    </row>
    <row r="45" spans="1:7" ht="15.75" x14ac:dyDescent="0.25">
      <c r="A45" s="52">
        <v>42</v>
      </c>
      <c r="B45" s="78" t="s">
        <v>289</v>
      </c>
      <c r="C45" s="78" t="s">
        <v>629</v>
      </c>
      <c r="D45" s="371" t="s">
        <v>431</v>
      </c>
      <c r="E45" s="371" t="s">
        <v>431</v>
      </c>
      <c r="F45" s="371">
        <v>1</v>
      </c>
      <c r="G45" s="375">
        <v>2</v>
      </c>
    </row>
    <row r="46" spans="1:7" ht="15.75" x14ac:dyDescent="0.25">
      <c r="A46" s="52">
        <v>43</v>
      </c>
      <c r="B46" s="78" t="s">
        <v>290</v>
      </c>
      <c r="C46" s="78" t="s">
        <v>521</v>
      </c>
      <c r="D46" s="371">
        <v>1</v>
      </c>
      <c r="E46" s="371" t="s">
        <v>431</v>
      </c>
      <c r="F46" s="371" t="s">
        <v>431</v>
      </c>
      <c r="G46" s="375">
        <v>3</v>
      </c>
    </row>
    <row r="47" spans="1:7" ht="15.75" x14ac:dyDescent="0.25">
      <c r="A47" s="52">
        <v>44</v>
      </c>
      <c r="B47" s="78" t="s">
        <v>291</v>
      </c>
      <c r="C47" s="78" t="s">
        <v>522</v>
      </c>
      <c r="D47" s="371" t="s">
        <v>431</v>
      </c>
      <c r="E47" s="371">
        <v>1</v>
      </c>
      <c r="F47" s="371" t="s">
        <v>431</v>
      </c>
      <c r="G47" s="375">
        <v>1</v>
      </c>
    </row>
    <row r="48" spans="1:7" ht="15.75" x14ac:dyDescent="0.25">
      <c r="A48" s="52">
        <v>45</v>
      </c>
      <c r="B48" s="78" t="s">
        <v>292</v>
      </c>
      <c r="C48" s="78" t="s">
        <v>523</v>
      </c>
      <c r="D48" s="371" t="s">
        <v>431</v>
      </c>
      <c r="E48" s="371">
        <v>1</v>
      </c>
      <c r="F48" s="371">
        <v>2</v>
      </c>
      <c r="G48" s="375">
        <v>22</v>
      </c>
    </row>
    <row r="49" spans="1:7" ht="15.75" x14ac:dyDescent="0.25">
      <c r="A49" s="52">
        <v>46</v>
      </c>
      <c r="B49" s="78" t="s">
        <v>293</v>
      </c>
      <c r="C49" s="78" t="s">
        <v>524</v>
      </c>
      <c r="D49" s="371" t="s">
        <v>431</v>
      </c>
      <c r="E49" s="371" t="s">
        <v>431</v>
      </c>
      <c r="F49" s="371" t="s">
        <v>431</v>
      </c>
      <c r="G49" s="375">
        <v>5</v>
      </c>
    </row>
    <row r="50" spans="1:7" ht="15.75" x14ac:dyDescent="0.25">
      <c r="A50" s="52">
        <v>47</v>
      </c>
      <c r="B50" s="78" t="s">
        <v>294</v>
      </c>
      <c r="C50" s="78" t="s">
        <v>630</v>
      </c>
      <c r="D50" s="371">
        <v>1</v>
      </c>
      <c r="E50" s="371" t="s">
        <v>431</v>
      </c>
      <c r="F50" s="371" t="s">
        <v>431</v>
      </c>
      <c r="G50" s="375">
        <v>5</v>
      </c>
    </row>
    <row r="51" spans="1:7" ht="15.75" x14ac:dyDescent="0.25">
      <c r="A51" s="52">
        <v>48</v>
      </c>
      <c r="B51" s="78" t="s">
        <v>351</v>
      </c>
      <c r="C51" s="78" t="s">
        <v>525</v>
      </c>
      <c r="D51" s="371" t="s">
        <v>431</v>
      </c>
      <c r="E51" s="371" t="s">
        <v>431</v>
      </c>
      <c r="F51" s="371" t="s">
        <v>431</v>
      </c>
      <c r="G51" s="375">
        <v>3</v>
      </c>
    </row>
    <row r="52" spans="1:7" ht="15.75" x14ac:dyDescent="0.25">
      <c r="A52" s="52">
        <v>49</v>
      </c>
      <c r="B52" s="78" t="s">
        <v>295</v>
      </c>
      <c r="C52" s="78" t="s">
        <v>526</v>
      </c>
      <c r="D52" s="371" t="s">
        <v>431</v>
      </c>
      <c r="E52" s="371">
        <v>1</v>
      </c>
      <c r="F52" s="371" t="s">
        <v>431</v>
      </c>
      <c r="G52" s="375" t="s">
        <v>431</v>
      </c>
    </row>
    <row r="53" spans="1:7" ht="15.75" x14ac:dyDescent="0.25">
      <c r="A53" s="52">
        <v>50</v>
      </c>
      <c r="B53" s="78" t="s">
        <v>402</v>
      </c>
      <c r="C53" s="78" t="s">
        <v>380</v>
      </c>
      <c r="D53" s="371" t="s">
        <v>431</v>
      </c>
      <c r="E53" s="371" t="s">
        <v>431</v>
      </c>
      <c r="F53" s="371">
        <v>3</v>
      </c>
      <c r="G53" s="375">
        <v>23</v>
      </c>
    </row>
    <row r="54" spans="1:7" ht="15.75" x14ac:dyDescent="0.25">
      <c r="A54" s="52">
        <v>51</v>
      </c>
      <c r="B54" s="78" t="s">
        <v>296</v>
      </c>
      <c r="C54" s="78" t="s">
        <v>527</v>
      </c>
      <c r="D54" s="371" t="s">
        <v>431</v>
      </c>
      <c r="E54" s="371" t="s">
        <v>431</v>
      </c>
      <c r="F54" s="371" t="s">
        <v>431</v>
      </c>
      <c r="G54" s="375">
        <v>2</v>
      </c>
    </row>
    <row r="55" spans="1:7" ht="15.75" x14ac:dyDescent="0.25">
      <c r="A55" s="52">
        <v>52</v>
      </c>
      <c r="B55" s="78" t="s">
        <v>297</v>
      </c>
      <c r="C55" s="78" t="s">
        <v>64</v>
      </c>
      <c r="D55" s="371" t="s">
        <v>431</v>
      </c>
      <c r="E55" s="371" t="s">
        <v>431</v>
      </c>
      <c r="F55" s="371" t="s">
        <v>431</v>
      </c>
      <c r="G55" s="375">
        <v>4</v>
      </c>
    </row>
    <row r="56" spans="1:7" ht="15.75" x14ac:dyDescent="0.25">
      <c r="A56" s="52">
        <v>53</v>
      </c>
      <c r="B56" s="78" t="s">
        <v>298</v>
      </c>
      <c r="C56" s="78" t="s">
        <v>65</v>
      </c>
      <c r="D56" s="371" t="s">
        <v>431</v>
      </c>
      <c r="E56" s="371">
        <v>1</v>
      </c>
      <c r="F56" s="371">
        <v>16</v>
      </c>
      <c r="G56" s="375">
        <v>113</v>
      </c>
    </row>
    <row r="57" spans="1:7" ht="15.75" x14ac:dyDescent="0.25">
      <c r="A57" s="52">
        <v>54</v>
      </c>
      <c r="B57" s="78" t="s">
        <v>299</v>
      </c>
      <c r="C57" s="78" t="s">
        <v>66</v>
      </c>
      <c r="D57" s="371" t="s">
        <v>431</v>
      </c>
      <c r="E57" s="371" t="s">
        <v>431</v>
      </c>
      <c r="F57" s="371">
        <v>1</v>
      </c>
      <c r="G57" s="375">
        <v>27</v>
      </c>
    </row>
    <row r="58" spans="1:7" ht="15.75" x14ac:dyDescent="0.25">
      <c r="A58" s="52">
        <v>55</v>
      </c>
      <c r="B58" s="7" t="s">
        <v>300</v>
      </c>
      <c r="C58" s="7" t="s">
        <v>67</v>
      </c>
      <c r="D58" s="83" t="s">
        <v>431</v>
      </c>
      <c r="E58" s="83" t="s">
        <v>431</v>
      </c>
      <c r="F58" s="83" t="s">
        <v>431</v>
      </c>
      <c r="G58" s="376">
        <v>8</v>
      </c>
    </row>
    <row r="59" spans="1:7" ht="15.75" x14ac:dyDescent="0.25">
      <c r="A59" s="52">
        <v>56</v>
      </c>
      <c r="B59" s="7" t="s">
        <v>301</v>
      </c>
      <c r="C59" s="7" t="s">
        <v>68</v>
      </c>
      <c r="D59" s="83">
        <v>6</v>
      </c>
      <c r="E59" s="83">
        <v>14</v>
      </c>
      <c r="F59" s="83">
        <v>225</v>
      </c>
      <c r="G59" s="376">
        <v>1157</v>
      </c>
    </row>
    <row r="60" spans="1:7" ht="15.75" x14ac:dyDescent="0.25">
      <c r="A60" s="35">
        <v>57</v>
      </c>
      <c r="B60" s="7" t="s">
        <v>302</v>
      </c>
      <c r="C60" s="7" t="s">
        <v>69</v>
      </c>
      <c r="D60" s="83" t="s">
        <v>431</v>
      </c>
      <c r="E60" s="83" t="s">
        <v>431</v>
      </c>
      <c r="F60" s="83">
        <v>1</v>
      </c>
      <c r="G60" s="83">
        <v>27</v>
      </c>
    </row>
    <row r="61" spans="1:7" x14ac:dyDescent="0.25">
      <c r="A61" s="35">
        <v>58</v>
      </c>
      <c r="B61" s="7" t="s">
        <v>303</v>
      </c>
      <c r="C61" s="7" t="s">
        <v>73</v>
      </c>
      <c r="D61" s="7" t="s">
        <v>431</v>
      </c>
      <c r="E61" s="7">
        <v>1</v>
      </c>
      <c r="F61" s="7">
        <v>15</v>
      </c>
      <c r="G61" s="7">
        <v>96</v>
      </c>
    </row>
    <row r="62" spans="1:7" ht="16.5" thickBot="1" x14ac:dyDescent="0.3">
      <c r="A62" s="401"/>
      <c r="B62" s="398"/>
      <c r="C62" s="399" t="s">
        <v>695</v>
      </c>
      <c r="D62" s="399">
        <f>SUM(D6:D61)</f>
        <v>30</v>
      </c>
      <c r="E62" s="399">
        <f>SUM(E5:E61)</f>
        <v>63</v>
      </c>
      <c r="F62" s="399">
        <f>SUM(F4:F61)</f>
        <v>1056</v>
      </c>
      <c r="G62" s="400">
        <f>SUM(G4:G61)</f>
        <v>5334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G26" sqref="G26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04" t="s">
        <v>697</v>
      </c>
      <c r="B1" s="404"/>
      <c r="C1" s="404"/>
      <c r="D1" s="404"/>
      <c r="E1" s="404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1015229</v>
      </c>
      <c r="C6" s="13">
        <v>1330429145.96</v>
      </c>
      <c r="D6" s="13">
        <v>1310.47</v>
      </c>
      <c r="E6" s="22">
        <v>1249.71</v>
      </c>
    </row>
    <row r="7" spans="1:10" x14ac:dyDescent="0.25">
      <c r="A7" s="229" t="s">
        <v>603</v>
      </c>
      <c r="B7" s="6">
        <v>3773</v>
      </c>
      <c r="C7" s="13">
        <v>1529312.75</v>
      </c>
      <c r="D7" s="13">
        <v>405.33</v>
      </c>
      <c r="E7" s="22">
        <v>399.54</v>
      </c>
    </row>
    <row r="8" spans="1:10" x14ac:dyDescent="0.25">
      <c r="A8" s="1" t="s">
        <v>6</v>
      </c>
      <c r="B8" s="6">
        <v>33668</v>
      </c>
      <c r="C8" s="13">
        <v>17621428.129999999</v>
      </c>
      <c r="D8" s="13">
        <v>523.39</v>
      </c>
      <c r="E8" s="22">
        <v>426.17</v>
      </c>
    </row>
    <row r="9" spans="1:10" x14ac:dyDescent="0.25">
      <c r="A9" s="1" t="s">
        <v>45</v>
      </c>
      <c r="B9" s="6">
        <v>106469</v>
      </c>
      <c r="C9" s="13">
        <v>81467555.409999996</v>
      </c>
      <c r="D9" s="13">
        <v>765.18</v>
      </c>
      <c r="E9" s="22">
        <v>654.07000000000005</v>
      </c>
    </row>
    <row r="10" spans="1:10" x14ac:dyDescent="0.25">
      <c r="A10" s="1" t="s">
        <v>8</v>
      </c>
      <c r="B10" s="6">
        <v>10282</v>
      </c>
      <c r="C10" s="13">
        <v>4619746.55</v>
      </c>
      <c r="D10" s="13">
        <v>449.3</v>
      </c>
      <c r="E10" s="22">
        <v>399.54</v>
      </c>
    </row>
    <row r="11" spans="1:10" ht="15.75" x14ac:dyDescent="0.25">
      <c r="A11" s="45" t="s">
        <v>10</v>
      </c>
      <c r="B11" s="47">
        <f>SUM(B6:B10)</f>
        <v>1169421</v>
      </c>
      <c r="C11" s="49">
        <f>SUM(C6:C10)</f>
        <v>1435667188.8000002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884035</v>
      </c>
      <c r="C16" s="13">
        <v>910884609.09000003</v>
      </c>
      <c r="D16" s="13">
        <v>1030.3699999999999</v>
      </c>
      <c r="E16" s="7">
        <v>891.3</v>
      </c>
    </row>
    <row r="17" spans="1:12" x14ac:dyDescent="0.25">
      <c r="A17" s="229" t="s">
        <v>603</v>
      </c>
      <c r="B17" s="6">
        <v>10394</v>
      </c>
      <c r="C17" s="13">
        <v>4195244.04</v>
      </c>
      <c r="D17" s="13">
        <v>403.62</v>
      </c>
      <c r="E17" s="7">
        <v>399.54</v>
      </c>
      <c r="I17" s="8"/>
    </row>
    <row r="18" spans="1:12" x14ac:dyDescent="0.25">
      <c r="A18" s="1" t="s">
        <v>6</v>
      </c>
      <c r="B18" s="6">
        <v>350387</v>
      </c>
      <c r="C18" s="13">
        <v>266834662.56</v>
      </c>
      <c r="D18" s="13">
        <v>761.54</v>
      </c>
      <c r="E18" s="7">
        <v>659.53</v>
      </c>
      <c r="I18" s="8"/>
    </row>
    <row r="19" spans="1:12" x14ac:dyDescent="0.25">
      <c r="A19" s="1" t="s">
        <v>45</v>
      </c>
      <c r="B19" s="6">
        <v>68336</v>
      </c>
      <c r="C19" s="13">
        <v>43217029.850000001</v>
      </c>
      <c r="D19" s="13">
        <v>632.41999999999996</v>
      </c>
      <c r="E19" s="7">
        <v>531.35</v>
      </c>
    </row>
    <row r="20" spans="1:12" x14ac:dyDescent="0.25">
      <c r="A20" s="1" t="s">
        <v>8</v>
      </c>
      <c r="B20" s="6">
        <v>14469</v>
      </c>
      <c r="C20" s="13">
        <v>6168195.79</v>
      </c>
      <c r="D20" s="13">
        <v>426.3</v>
      </c>
      <c r="E20" s="224">
        <v>399.54</v>
      </c>
      <c r="H20" s="8"/>
      <c r="L20" s="8"/>
    </row>
    <row r="21" spans="1:12" ht="15.75" x14ac:dyDescent="0.25">
      <c r="A21" s="45" t="s">
        <v>10</v>
      </c>
      <c r="B21" s="47">
        <f>SUM(B16:B20)</f>
        <v>1327621</v>
      </c>
      <c r="C21" s="49">
        <f>SUM(C16:C20)</f>
        <v>1231299741.3299999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9" t="s">
        <v>603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H26" sqref="H26:J26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4" t="s">
        <v>698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9" t="s">
        <v>18</v>
      </c>
      <c r="B3" s="421" t="s">
        <v>5</v>
      </c>
      <c r="C3" s="422"/>
      <c r="D3" s="422"/>
      <c r="E3" s="421" t="s">
        <v>6</v>
      </c>
      <c r="F3" s="422"/>
      <c r="G3" s="422"/>
      <c r="H3" s="421" t="s">
        <v>19</v>
      </c>
      <c r="I3" s="422"/>
      <c r="J3" s="422"/>
      <c r="K3" s="421" t="s">
        <v>20</v>
      </c>
      <c r="L3" s="422"/>
      <c r="M3" s="422"/>
    </row>
    <row r="4" spans="1:13" x14ac:dyDescent="0.25">
      <c r="A4" s="420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206106</v>
      </c>
      <c r="C5" s="30"/>
      <c r="D5" s="31">
        <v>356.02</v>
      </c>
      <c r="E5" s="30">
        <v>119562</v>
      </c>
      <c r="F5" s="30"/>
      <c r="G5" s="217">
        <v>364.64</v>
      </c>
      <c r="H5" s="178">
        <v>60106</v>
      </c>
      <c r="I5" s="30"/>
      <c r="J5" s="31">
        <v>402.5</v>
      </c>
      <c r="K5" s="30">
        <v>19621</v>
      </c>
      <c r="L5" s="30"/>
      <c r="M5" s="31">
        <v>328.06</v>
      </c>
    </row>
    <row r="6" spans="1:13" x14ac:dyDescent="0.25">
      <c r="A6" s="7" t="s">
        <v>80</v>
      </c>
      <c r="B6" s="30">
        <v>664546</v>
      </c>
      <c r="C6" s="6"/>
      <c r="D6" s="31">
        <v>725.26</v>
      </c>
      <c r="E6" s="30">
        <v>178056</v>
      </c>
      <c r="F6" s="6"/>
      <c r="G6" s="217">
        <v>706.92</v>
      </c>
      <c r="H6" s="178">
        <v>82641</v>
      </c>
      <c r="I6" s="6"/>
      <c r="J6" s="31">
        <v>692.72</v>
      </c>
      <c r="K6" s="30">
        <v>5114</v>
      </c>
      <c r="L6" s="6"/>
      <c r="M6" s="31">
        <v>845.97</v>
      </c>
    </row>
    <row r="7" spans="1:13" x14ac:dyDescent="0.25">
      <c r="A7" s="7" t="s">
        <v>23</v>
      </c>
      <c r="B7" s="30">
        <v>544294</v>
      </c>
      <c r="C7" s="6"/>
      <c r="D7" s="31">
        <v>1253.24</v>
      </c>
      <c r="E7" s="30">
        <v>68770</v>
      </c>
      <c r="F7" s="6"/>
      <c r="G7" s="217">
        <v>1200.27</v>
      </c>
      <c r="H7" s="178">
        <v>25204</v>
      </c>
      <c r="I7" s="6"/>
      <c r="J7" s="31">
        <v>1213.43</v>
      </c>
      <c r="K7" s="30">
        <v>5</v>
      </c>
      <c r="L7" s="6"/>
      <c r="M7" s="31">
        <v>1195.6500000000001</v>
      </c>
    </row>
    <row r="8" spans="1:13" x14ac:dyDescent="0.25">
      <c r="A8" s="7" t="s">
        <v>24</v>
      </c>
      <c r="B8" s="30">
        <v>320290</v>
      </c>
      <c r="C8" s="6"/>
      <c r="D8" s="31">
        <v>1700.37</v>
      </c>
      <c r="E8" s="30">
        <v>13936</v>
      </c>
      <c r="F8" s="6"/>
      <c r="G8" s="217">
        <v>1678.87</v>
      </c>
      <c r="H8" s="178">
        <v>5357</v>
      </c>
      <c r="I8" s="6"/>
      <c r="J8" s="31">
        <v>1691.05</v>
      </c>
      <c r="K8" s="30">
        <v>11</v>
      </c>
      <c r="L8" s="6"/>
      <c r="M8" s="31">
        <v>1704.68</v>
      </c>
    </row>
    <row r="9" spans="1:13" x14ac:dyDescent="0.25">
      <c r="A9" s="7" t="s">
        <v>25</v>
      </c>
      <c r="B9" s="30">
        <v>100832</v>
      </c>
      <c r="C9" s="6"/>
      <c r="D9" s="31">
        <v>2210.08</v>
      </c>
      <c r="E9" s="30">
        <v>2633</v>
      </c>
      <c r="F9" s="6"/>
      <c r="G9" s="217">
        <v>2192.59</v>
      </c>
      <c r="H9" s="178">
        <v>1074</v>
      </c>
      <c r="I9" s="6"/>
      <c r="J9" s="31">
        <v>2193.87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26479</v>
      </c>
      <c r="C10" s="6"/>
      <c r="D10" s="31">
        <v>2617.7399999999998</v>
      </c>
      <c r="E10" s="30">
        <v>469</v>
      </c>
      <c r="F10" s="6"/>
      <c r="G10" s="217">
        <v>2610.4899999999998</v>
      </c>
      <c r="H10" s="178">
        <v>171</v>
      </c>
      <c r="I10" s="6"/>
      <c r="J10" s="31">
        <v>2604.9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16804</v>
      </c>
      <c r="C11" s="6"/>
      <c r="D11" s="31">
        <v>2862.63</v>
      </c>
      <c r="E11" s="30">
        <v>236</v>
      </c>
      <c r="F11" s="6"/>
      <c r="G11" s="217">
        <v>2853.63</v>
      </c>
      <c r="H11" s="178">
        <v>120</v>
      </c>
      <c r="I11" s="6"/>
      <c r="J11" s="31">
        <v>2877.21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11128</v>
      </c>
      <c r="C12" s="6"/>
      <c r="D12" s="31">
        <v>3116.4</v>
      </c>
      <c r="E12" s="30">
        <v>145</v>
      </c>
      <c r="F12" s="6"/>
      <c r="G12" s="217">
        <v>3113.1</v>
      </c>
      <c r="H12" s="178">
        <v>59</v>
      </c>
      <c r="I12" s="6"/>
      <c r="J12" s="31">
        <v>3086.94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7234</v>
      </c>
      <c r="C13" s="6"/>
      <c r="D13" s="31">
        <v>3366.97</v>
      </c>
      <c r="E13" s="30">
        <v>91</v>
      </c>
      <c r="F13" s="6"/>
      <c r="G13" s="217">
        <v>3382.19</v>
      </c>
      <c r="H13" s="178">
        <v>30</v>
      </c>
      <c r="I13" s="6"/>
      <c r="J13" s="31">
        <v>3363.44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4826</v>
      </c>
      <c r="C14" s="6"/>
      <c r="D14" s="31">
        <v>3619.49</v>
      </c>
      <c r="E14" s="30">
        <v>75</v>
      </c>
      <c r="F14" s="6"/>
      <c r="G14" s="217">
        <v>3621.31</v>
      </c>
      <c r="H14" s="178">
        <v>20</v>
      </c>
      <c r="I14" s="6"/>
      <c r="J14" s="31">
        <v>3617.66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3358</v>
      </c>
      <c r="C15" s="6"/>
      <c r="D15" s="31">
        <v>3867.89</v>
      </c>
      <c r="E15" s="30">
        <v>39</v>
      </c>
      <c r="F15" s="6"/>
      <c r="G15" s="217">
        <v>3861.65</v>
      </c>
      <c r="H15" s="178">
        <v>8</v>
      </c>
      <c r="I15" s="6"/>
      <c r="J15" s="31">
        <v>3847.62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2116</v>
      </c>
      <c r="C16" s="6"/>
      <c r="D16" s="31">
        <v>4115.22</v>
      </c>
      <c r="E16" s="30">
        <v>17</v>
      </c>
      <c r="F16" s="6"/>
      <c r="G16" s="217">
        <v>4108.01</v>
      </c>
      <c r="H16" s="178">
        <v>6</v>
      </c>
      <c r="I16" s="6"/>
      <c r="J16" s="31">
        <v>4154.84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1618</v>
      </c>
      <c r="C17" s="6"/>
      <c r="D17" s="31">
        <v>4373.18</v>
      </c>
      <c r="E17" s="30">
        <v>11</v>
      </c>
      <c r="F17" s="6"/>
      <c r="G17" s="217">
        <v>4398.29</v>
      </c>
      <c r="H17" s="178">
        <v>3</v>
      </c>
      <c r="I17" s="6"/>
      <c r="J17" s="31">
        <v>4368.6899999999996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1032</v>
      </c>
      <c r="C18" s="6"/>
      <c r="D18" s="31">
        <v>4618</v>
      </c>
      <c r="E18" s="30">
        <v>3</v>
      </c>
      <c r="F18" s="6"/>
      <c r="G18" s="217">
        <v>4629.82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786</v>
      </c>
      <c r="C19" s="6"/>
      <c r="D19" s="31">
        <v>4861.8500000000004</v>
      </c>
      <c r="E19" s="30">
        <v>6</v>
      </c>
      <c r="F19" s="6"/>
      <c r="G19" s="217">
        <v>4881.37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871</v>
      </c>
      <c r="C20" s="6"/>
      <c r="D20" s="31">
        <v>5124.13</v>
      </c>
      <c r="E20" s="30">
        <v>1</v>
      </c>
      <c r="F20" s="6"/>
      <c r="G20" s="217">
        <v>5058.05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410</v>
      </c>
      <c r="C21" s="6"/>
      <c r="D21" s="31">
        <v>5363.89</v>
      </c>
      <c r="E21" s="30">
        <v>1</v>
      </c>
      <c r="F21" s="6"/>
      <c r="G21" s="217">
        <v>5474.84</v>
      </c>
      <c r="H21" s="178">
        <v>1</v>
      </c>
      <c r="I21" s="6"/>
      <c r="J21" s="31">
        <v>5314.62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701</v>
      </c>
      <c r="C22" s="6"/>
      <c r="D22" s="31">
        <v>5936.49</v>
      </c>
      <c r="E22" s="30">
        <v>4</v>
      </c>
      <c r="F22" s="6"/>
      <c r="G22" s="217">
        <v>6192.92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1913431</v>
      </c>
      <c r="C23" s="47"/>
      <c r="D23" s="48"/>
      <c r="E23" s="47">
        <f>SUM(E5:E22)</f>
        <v>384055</v>
      </c>
      <c r="F23" s="47"/>
      <c r="G23" s="48"/>
      <c r="H23" s="47">
        <f>SUM(H5:H22)</f>
        <v>174805</v>
      </c>
      <c r="I23" s="47"/>
      <c r="J23" s="50"/>
      <c r="K23" s="51">
        <f>SUM(K5:K22)</f>
        <v>24751</v>
      </c>
      <c r="L23" s="47"/>
      <c r="M23" s="48"/>
      <c r="O23" s="8"/>
      <c r="P23" s="8"/>
    </row>
    <row r="26" spans="1:16" x14ac:dyDescent="0.25">
      <c r="A26" s="419" t="s">
        <v>18</v>
      </c>
      <c r="B26" s="421" t="s">
        <v>5</v>
      </c>
      <c r="C26" s="422"/>
      <c r="D26" s="422"/>
      <c r="E26" s="421" t="s">
        <v>6</v>
      </c>
      <c r="F26" s="422"/>
      <c r="G26" s="422"/>
      <c r="H26" s="421" t="s">
        <v>19</v>
      </c>
      <c r="I26" s="422"/>
      <c r="J26" s="422"/>
      <c r="K26" s="421" t="s">
        <v>20</v>
      </c>
      <c r="L26" s="422"/>
      <c r="M26" s="422"/>
    </row>
    <row r="27" spans="1:16" x14ac:dyDescent="0.25">
      <c r="A27" s="420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22435</v>
      </c>
      <c r="C28" s="31">
        <v>1293905.1200000001</v>
      </c>
      <c r="D28" s="31">
        <v>57.67</v>
      </c>
      <c r="E28" s="30">
        <v>6167</v>
      </c>
      <c r="F28" s="31">
        <v>398785.76</v>
      </c>
      <c r="G28" s="31">
        <v>64.66</v>
      </c>
      <c r="H28" s="30">
        <v>1190</v>
      </c>
      <c r="I28" s="31">
        <v>71322.649999999994</v>
      </c>
      <c r="J28" s="31">
        <v>59.94</v>
      </c>
      <c r="K28" s="30">
        <v>1010</v>
      </c>
      <c r="L28" s="31">
        <v>73124.31</v>
      </c>
      <c r="M28" s="31">
        <v>72.400000000000006</v>
      </c>
    </row>
    <row r="29" spans="1:16" x14ac:dyDescent="0.25">
      <c r="A29" s="14" t="s">
        <v>452</v>
      </c>
      <c r="B29" s="30">
        <v>18588</v>
      </c>
      <c r="C29" s="31">
        <v>2715861.58</v>
      </c>
      <c r="D29" s="31">
        <v>146.11000000000001</v>
      </c>
      <c r="E29" s="30">
        <v>9982</v>
      </c>
      <c r="F29" s="31">
        <v>1543662.06</v>
      </c>
      <c r="G29" s="31">
        <v>154.63999999999999</v>
      </c>
      <c r="H29" s="30">
        <v>1122</v>
      </c>
      <c r="I29" s="31">
        <v>165251.72</v>
      </c>
      <c r="J29" s="31">
        <v>147.28</v>
      </c>
      <c r="K29" s="30">
        <v>2612</v>
      </c>
      <c r="L29" s="31">
        <v>417435.7</v>
      </c>
      <c r="M29" s="31">
        <v>159.81</v>
      </c>
    </row>
    <row r="30" spans="1:16" x14ac:dyDescent="0.25">
      <c r="A30" s="14" t="s">
        <v>453</v>
      </c>
      <c r="B30" s="30">
        <v>11518</v>
      </c>
      <c r="C30" s="31">
        <v>2849886.54</v>
      </c>
      <c r="D30" s="31">
        <v>247.43</v>
      </c>
      <c r="E30" s="30">
        <v>13934</v>
      </c>
      <c r="F30" s="31">
        <v>3290951.96</v>
      </c>
      <c r="G30" s="31">
        <v>236.18</v>
      </c>
      <c r="H30" s="30">
        <v>2293</v>
      </c>
      <c r="I30" s="31">
        <v>604218.47</v>
      </c>
      <c r="J30" s="31">
        <v>263.51</v>
      </c>
      <c r="K30" s="30">
        <v>2400</v>
      </c>
      <c r="L30" s="31">
        <v>594988.68000000005</v>
      </c>
      <c r="M30" s="31">
        <v>247.91</v>
      </c>
    </row>
    <row r="31" spans="1:16" x14ac:dyDescent="0.25">
      <c r="A31" s="14" t="s">
        <v>454</v>
      </c>
      <c r="B31" s="30">
        <v>48801</v>
      </c>
      <c r="C31" s="31">
        <v>18611866.719999999</v>
      </c>
      <c r="D31" s="31">
        <v>381.38</v>
      </c>
      <c r="E31" s="30">
        <v>21287</v>
      </c>
      <c r="F31" s="31">
        <v>8124006.6799999997</v>
      </c>
      <c r="G31" s="31">
        <v>381.64</v>
      </c>
      <c r="H31" s="30">
        <v>26255</v>
      </c>
      <c r="I31" s="31">
        <v>10043909.779999999</v>
      </c>
      <c r="J31" s="31">
        <v>382.55</v>
      </c>
      <c r="K31" s="30">
        <v>13466</v>
      </c>
      <c r="L31" s="31">
        <v>5295114.2699999996</v>
      </c>
      <c r="M31" s="31">
        <v>393.22</v>
      </c>
    </row>
    <row r="32" spans="1:16" x14ac:dyDescent="0.25">
      <c r="A32" s="14" t="s">
        <v>455</v>
      </c>
      <c r="B32" s="30">
        <v>104764</v>
      </c>
      <c r="C32" s="31">
        <v>47905854.119999997</v>
      </c>
      <c r="D32" s="31">
        <v>457.27</v>
      </c>
      <c r="E32" s="30">
        <v>68192</v>
      </c>
      <c r="F32" s="31">
        <v>30239505.84</v>
      </c>
      <c r="G32" s="31">
        <v>443.45</v>
      </c>
      <c r="H32" s="30">
        <v>29246</v>
      </c>
      <c r="I32" s="31">
        <v>13307777.890000001</v>
      </c>
      <c r="J32" s="31">
        <v>455.03</v>
      </c>
      <c r="K32" s="30">
        <v>133</v>
      </c>
      <c r="L32" s="31">
        <v>56265.34</v>
      </c>
      <c r="M32" s="31">
        <v>423.05</v>
      </c>
    </row>
    <row r="33" spans="1:13" x14ac:dyDescent="0.25">
      <c r="A33" s="14" t="s">
        <v>456</v>
      </c>
      <c r="B33" s="30">
        <v>165996</v>
      </c>
      <c r="C33" s="31">
        <v>91639752.739999995</v>
      </c>
      <c r="D33" s="31">
        <v>552.05999999999995</v>
      </c>
      <c r="E33" s="30">
        <v>59837</v>
      </c>
      <c r="F33" s="31">
        <v>32763795.219999999</v>
      </c>
      <c r="G33" s="31">
        <v>547.54999999999995</v>
      </c>
      <c r="H33" s="30">
        <v>27937</v>
      </c>
      <c r="I33" s="31">
        <v>15325976.85</v>
      </c>
      <c r="J33" s="31">
        <v>548.59</v>
      </c>
      <c r="K33" s="30">
        <v>17</v>
      </c>
      <c r="L33" s="31">
        <v>10028.07</v>
      </c>
      <c r="M33" s="31">
        <v>589.89</v>
      </c>
    </row>
    <row r="34" spans="1:13" x14ac:dyDescent="0.25">
      <c r="A34" s="14" t="s">
        <v>457</v>
      </c>
      <c r="B34" s="30">
        <v>156381</v>
      </c>
      <c r="C34" s="31">
        <v>101207462.11</v>
      </c>
      <c r="D34" s="31">
        <v>647.19000000000005</v>
      </c>
      <c r="E34" s="30">
        <v>35001</v>
      </c>
      <c r="F34" s="31">
        <v>22651989.48</v>
      </c>
      <c r="G34" s="31">
        <v>647.17999999999995</v>
      </c>
      <c r="H34" s="30">
        <v>20458</v>
      </c>
      <c r="I34" s="31">
        <v>13172385.689999999</v>
      </c>
      <c r="J34" s="31">
        <v>643.87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126072</v>
      </c>
      <c r="C35" s="31">
        <v>94360476.640000001</v>
      </c>
      <c r="D35" s="31">
        <v>748.46</v>
      </c>
      <c r="E35" s="30">
        <v>30210</v>
      </c>
      <c r="F35" s="31">
        <v>22643221.66</v>
      </c>
      <c r="G35" s="31">
        <v>749.53</v>
      </c>
      <c r="H35" s="30">
        <v>11150</v>
      </c>
      <c r="I35" s="31">
        <v>8318570.8600000003</v>
      </c>
      <c r="J35" s="31">
        <v>746.06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106541</v>
      </c>
      <c r="C36" s="31">
        <v>90483158.069999993</v>
      </c>
      <c r="D36" s="31">
        <v>849.28</v>
      </c>
      <c r="E36" s="30">
        <v>25947</v>
      </c>
      <c r="F36" s="31">
        <v>22045748.600000001</v>
      </c>
      <c r="G36" s="31">
        <v>849.65</v>
      </c>
      <c r="H36" s="30">
        <v>14861</v>
      </c>
      <c r="I36" s="31">
        <v>12600236.65</v>
      </c>
      <c r="J36" s="31">
        <v>847.87</v>
      </c>
      <c r="K36" s="30">
        <v>5092</v>
      </c>
      <c r="L36" s="31">
        <v>4311599.2</v>
      </c>
      <c r="M36" s="31">
        <v>846.74</v>
      </c>
    </row>
    <row r="37" spans="1:13" x14ac:dyDescent="0.25">
      <c r="A37" s="14" t="s">
        <v>460</v>
      </c>
      <c r="B37" s="30">
        <v>109556</v>
      </c>
      <c r="C37" s="31">
        <v>104277790.29000001</v>
      </c>
      <c r="D37" s="31">
        <v>951.82</v>
      </c>
      <c r="E37" s="30">
        <v>27061</v>
      </c>
      <c r="F37" s="31">
        <v>25766120.66</v>
      </c>
      <c r="G37" s="31">
        <v>952.15</v>
      </c>
      <c r="H37" s="30">
        <v>8235</v>
      </c>
      <c r="I37" s="31">
        <v>7830160.8099999996</v>
      </c>
      <c r="J37" s="31">
        <v>950.84</v>
      </c>
      <c r="K37" s="30">
        <v>5</v>
      </c>
      <c r="L37" s="31">
        <v>4657.03</v>
      </c>
      <c r="M37" s="31">
        <v>931.41</v>
      </c>
    </row>
    <row r="38" spans="1:13" x14ac:dyDescent="0.25">
      <c r="A38" s="14" t="s">
        <v>461</v>
      </c>
      <c r="B38" s="30">
        <v>108781</v>
      </c>
      <c r="C38" s="31">
        <v>114202578.44</v>
      </c>
      <c r="D38" s="31">
        <v>1049.8399999999999</v>
      </c>
      <c r="E38" s="30">
        <v>21349</v>
      </c>
      <c r="F38" s="31">
        <v>22354930.879999999</v>
      </c>
      <c r="G38" s="31">
        <v>1047.1199999999999</v>
      </c>
      <c r="H38" s="30">
        <v>8426</v>
      </c>
      <c r="I38" s="31">
        <v>8849210.3699999992</v>
      </c>
      <c r="J38" s="31">
        <v>1050.23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104366</v>
      </c>
      <c r="C39" s="31">
        <v>119923766.72</v>
      </c>
      <c r="D39" s="31">
        <v>1149.07</v>
      </c>
      <c r="E39" s="30">
        <v>15132</v>
      </c>
      <c r="F39" s="31">
        <v>17369092.699999999</v>
      </c>
      <c r="G39" s="31">
        <v>1147.8399999999999</v>
      </c>
      <c r="H39" s="30">
        <v>3639</v>
      </c>
      <c r="I39" s="31">
        <v>4177890.31</v>
      </c>
      <c r="J39" s="31">
        <v>1148.0899999999999</v>
      </c>
      <c r="K39" s="30">
        <v>1</v>
      </c>
      <c r="L39" s="31">
        <v>1119.97</v>
      </c>
      <c r="M39" s="31">
        <v>1119.97</v>
      </c>
    </row>
    <row r="40" spans="1:13" x14ac:dyDescent="0.25">
      <c r="A40" s="14" t="s">
        <v>463</v>
      </c>
      <c r="B40" s="30">
        <v>105292</v>
      </c>
      <c r="C40" s="31">
        <v>131636922.02</v>
      </c>
      <c r="D40" s="31">
        <v>1250.21</v>
      </c>
      <c r="E40" s="30">
        <v>14489</v>
      </c>
      <c r="F40" s="31">
        <v>18083743.359999999</v>
      </c>
      <c r="G40" s="31">
        <v>1248.0999999999999</v>
      </c>
      <c r="H40" s="30">
        <v>5358</v>
      </c>
      <c r="I40" s="31">
        <v>6696548.5499999998</v>
      </c>
      <c r="J40" s="31">
        <v>1249.82</v>
      </c>
      <c r="K40" s="30">
        <v>3</v>
      </c>
      <c r="L40" s="31">
        <v>3784.96</v>
      </c>
      <c r="M40" s="31">
        <v>1261.6500000000001</v>
      </c>
    </row>
    <row r="41" spans="1:13" x14ac:dyDescent="0.25">
      <c r="A41" s="14" t="s">
        <v>464</v>
      </c>
      <c r="B41" s="30">
        <v>110891</v>
      </c>
      <c r="C41" s="31">
        <v>150034336.38</v>
      </c>
      <c r="D41" s="31">
        <v>1352.99</v>
      </c>
      <c r="E41" s="30">
        <v>10195</v>
      </c>
      <c r="F41" s="31">
        <v>13754924.140000001</v>
      </c>
      <c r="G41" s="31">
        <v>1349.18</v>
      </c>
      <c r="H41" s="30">
        <v>4116</v>
      </c>
      <c r="I41" s="31">
        <v>5553826.75</v>
      </c>
      <c r="J41" s="31">
        <v>1349.33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114964</v>
      </c>
      <c r="C42" s="31">
        <v>166331198.09</v>
      </c>
      <c r="D42" s="31">
        <v>1446.81</v>
      </c>
      <c r="E42" s="30">
        <v>7605</v>
      </c>
      <c r="F42" s="31">
        <v>10980010.15</v>
      </c>
      <c r="G42" s="31">
        <v>1443.79</v>
      </c>
      <c r="H42" s="30">
        <v>3665</v>
      </c>
      <c r="I42" s="31">
        <v>5305788.4000000004</v>
      </c>
      <c r="J42" s="31">
        <v>1447.69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97132</v>
      </c>
      <c r="C43" s="31">
        <v>150453980.30000001</v>
      </c>
      <c r="D43" s="31">
        <v>1548.96</v>
      </c>
      <c r="E43" s="30">
        <v>5137</v>
      </c>
      <c r="F43" s="31">
        <v>7946090.8200000003</v>
      </c>
      <c r="G43" s="31">
        <v>1546.83</v>
      </c>
      <c r="H43" s="30">
        <v>1902</v>
      </c>
      <c r="I43" s="31">
        <v>2939459.3</v>
      </c>
      <c r="J43" s="31">
        <v>1545.46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78886</v>
      </c>
      <c r="C44" s="31">
        <v>130030404.72</v>
      </c>
      <c r="D44" s="31">
        <v>1648.33</v>
      </c>
      <c r="E44" s="30">
        <v>3400</v>
      </c>
      <c r="F44" s="31">
        <v>5597582.5899999999</v>
      </c>
      <c r="G44" s="31">
        <v>1646.35</v>
      </c>
      <c r="H44" s="30">
        <v>1169</v>
      </c>
      <c r="I44" s="31">
        <v>1931128.04</v>
      </c>
      <c r="J44" s="31">
        <v>1651.95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59735</v>
      </c>
      <c r="C45" s="31">
        <v>104428085.12</v>
      </c>
      <c r="D45" s="31">
        <v>1748.19</v>
      </c>
      <c r="E45" s="30">
        <v>2459</v>
      </c>
      <c r="F45" s="31">
        <v>4299264.63</v>
      </c>
      <c r="G45" s="31">
        <v>1748.38</v>
      </c>
      <c r="H45" s="30">
        <v>915</v>
      </c>
      <c r="I45" s="31">
        <v>1600684.73</v>
      </c>
      <c r="J45" s="31">
        <v>1749.38</v>
      </c>
      <c r="K45" s="30">
        <v>11</v>
      </c>
      <c r="L45" s="31">
        <v>18751.48</v>
      </c>
      <c r="M45" s="31">
        <v>1704.68</v>
      </c>
    </row>
    <row r="46" spans="1:13" x14ac:dyDescent="0.25">
      <c r="A46" s="14" t="s">
        <v>469</v>
      </c>
      <c r="B46" s="30">
        <v>49167</v>
      </c>
      <c r="C46" s="31">
        <v>90807898.040000007</v>
      </c>
      <c r="D46" s="31">
        <v>1846.93</v>
      </c>
      <c r="E46" s="30">
        <v>1722</v>
      </c>
      <c r="F46" s="31">
        <v>3181143.61</v>
      </c>
      <c r="G46" s="31">
        <v>1847.35</v>
      </c>
      <c r="H46" s="30">
        <v>837</v>
      </c>
      <c r="I46" s="31">
        <v>1548647.34</v>
      </c>
      <c r="J46" s="31">
        <v>1850.24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35370</v>
      </c>
      <c r="C47" s="31">
        <v>68891331.670000002</v>
      </c>
      <c r="D47" s="31">
        <v>1947.73</v>
      </c>
      <c r="E47" s="30">
        <v>1218</v>
      </c>
      <c r="F47" s="31">
        <v>2372581.5099999998</v>
      </c>
      <c r="G47" s="31">
        <v>1947.93</v>
      </c>
      <c r="H47" s="30">
        <v>534</v>
      </c>
      <c r="I47" s="31">
        <v>1039041.5</v>
      </c>
      <c r="J47" s="31">
        <v>1945.77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62501</v>
      </c>
      <c r="C48" s="31">
        <v>132188700.76000001</v>
      </c>
      <c r="D48" s="31">
        <v>2114.9899999999998</v>
      </c>
      <c r="E48" s="30">
        <v>1740</v>
      </c>
      <c r="F48" s="31">
        <v>3669959.92</v>
      </c>
      <c r="G48" s="31">
        <v>2109.17</v>
      </c>
      <c r="H48" s="30">
        <v>713</v>
      </c>
      <c r="I48" s="31">
        <v>1504998.36</v>
      </c>
      <c r="J48" s="31">
        <v>2110.8000000000002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38331</v>
      </c>
      <c r="C49" s="31">
        <v>90657705.310000002</v>
      </c>
      <c r="D49" s="31">
        <v>2365.13</v>
      </c>
      <c r="E49" s="30">
        <v>893</v>
      </c>
      <c r="F49" s="31">
        <v>2103121.81</v>
      </c>
      <c r="G49" s="31">
        <v>2355.12</v>
      </c>
      <c r="H49" s="30">
        <v>361</v>
      </c>
      <c r="I49" s="31">
        <v>851213.07</v>
      </c>
      <c r="J49" s="31">
        <v>2357.9299999999998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26479</v>
      </c>
      <c r="C50" s="31">
        <v>69315071.739999995</v>
      </c>
      <c r="D50" s="31">
        <v>2617.7399999999998</v>
      </c>
      <c r="E50" s="30">
        <v>469</v>
      </c>
      <c r="F50" s="31">
        <v>1224318.2</v>
      </c>
      <c r="G50" s="31">
        <v>2610.4899999999998</v>
      </c>
      <c r="H50" s="30">
        <v>171</v>
      </c>
      <c r="I50" s="31">
        <v>445437.61</v>
      </c>
      <c r="J50" s="31">
        <v>2604.9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16804</v>
      </c>
      <c r="C51" s="31">
        <v>48103709.670000002</v>
      </c>
      <c r="D51" s="31">
        <v>2862.63</v>
      </c>
      <c r="E51" s="30">
        <v>236</v>
      </c>
      <c r="F51" s="31">
        <v>673456.49</v>
      </c>
      <c r="G51" s="31">
        <v>2853.63</v>
      </c>
      <c r="H51" s="30">
        <v>120</v>
      </c>
      <c r="I51" s="31">
        <v>345265.02</v>
      </c>
      <c r="J51" s="31">
        <v>2877.21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11128</v>
      </c>
      <c r="C52" s="31">
        <v>34679309.210000001</v>
      </c>
      <c r="D52" s="31">
        <v>3116.4</v>
      </c>
      <c r="E52" s="30">
        <v>145</v>
      </c>
      <c r="F52" s="31">
        <v>451400.12</v>
      </c>
      <c r="G52" s="31">
        <v>3113.1</v>
      </c>
      <c r="H52" s="30">
        <v>59</v>
      </c>
      <c r="I52" s="31">
        <v>182129.31</v>
      </c>
      <c r="J52" s="31">
        <v>3086.94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7234</v>
      </c>
      <c r="C53" s="31">
        <v>24356660.469999999</v>
      </c>
      <c r="D53" s="31">
        <v>3366.97</v>
      </c>
      <c r="E53" s="30">
        <v>91</v>
      </c>
      <c r="F53" s="31">
        <v>307779.34999999998</v>
      </c>
      <c r="G53" s="31">
        <v>3382.19</v>
      </c>
      <c r="H53" s="30">
        <v>30</v>
      </c>
      <c r="I53" s="31">
        <v>100903.14</v>
      </c>
      <c r="J53" s="31">
        <v>3363.44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4826</v>
      </c>
      <c r="C54" s="31">
        <v>17467678.739999998</v>
      </c>
      <c r="D54" s="31">
        <v>3619.49</v>
      </c>
      <c r="E54" s="30">
        <v>75</v>
      </c>
      <c r="F54" s="31">
        <v>271598.44</v>
      </c>
      <c r="G54" s="31">
        <v>3621.31</v>
      </c>
      <c r="H54" s="30">
        <v>20</v>
      </c>
      <c r="I54" s="31">
        <v>72353.259999999995</v>
      </c>
      <c r="J54" s="31">
        <v>3617.66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3358</v>
      </c>
      <c r="C55" s="31">
        <v>12988363.58</v>
      </c>
      <c r="D55" s="31">
        <v>3867.89</v>
      </c>
      <c r="E55" s="30">
        <v>39</v>
      </c>
      <c r="F55" s="31">
        <v>150604.49</v>
      </c>
      <c r="G55" s="31">
        <v>3861.65</v>
      </c>
      <c r="H55" s="30">
        <v>8</v>
      </c>
      <c r="I55" s="31">
        <v>30780.92</v>
      </c>
      <c r="J55" s="31">
        <v>3847.62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2116</v>
      </c>
      <c r="C56" s="31">
        <v>8707806.2400000002</v>
      </c>
      <c r="D56" s="31">
        <v>4115.22</v>
      </c>
      <c r="E56" s="30">
        <v>17</v>
      </c>
      <c r="F56" s="31">
        <v>69836.149999999994</v>
      </c>
      <c r="G56" s="31">
        <v>4108.01</v>
      </c>
      <c r="H56" s="30">
        <v>6</v>
      </c>
      <c r="I56" s="31">
        <v>24929.05</v>
      </c>
      <c r="J56" s="31">
        <v>4154.84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1618</v>
      </c>
      <c r="C57" s="31">
        <v>7075803.3200000003</v>
      </c>
      <c r="D57" s="31">
        <v>4373.18</v>
      </c>
      <c r="E57" s="30">
        <v>11</v>
      </c>
      <c r="F57" s="31">
        <v>48381.16</v>
      </c>
      <c r="G57" s="31">
        <v>4398.29</v>
      </c>
      <c r="H57" s="30">
        <v>3</v>
      </c>
      <c r="I57" s="31">
        <v>13106.07</v>
      </c>
      <c r="J57" s="31">
        <v>4368.6899999999996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1032</v>
      </c>
      <c r="C58" s="31">
        <v>4765780.38</v>
      </c>
      <c r="D58" s="31">
        <v>4618</v>
      </c>
      <c r="E58" s="30">
        <v>3</v>
      </c>
      <c r="F58" s="31">
        <v>13889.46</v>
      </c>
      <c r="G58" s="31">
        <v>4629.82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786</v>
      </c>
      <c r="C59" s="31">
        <v>3821410.46</v>
      </c>
      <c r="D59" s="31">
        <v>4861.8500000000004</v>
      </c>
      <c r="E59" s="30">
        <v>6</v>
      </c>
      <c r="F59" s="31">
        <v>29288.240000000002</v>
      </c>
      <c r="G59" s="31">
        <v>4881.37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871</v>
      </c>
      <c r="C60" s="31">
        <v>4463120.6900000004</v>
      </c>
      <c r="D60" s="31">
        <v>5124.13</v>
      </c>
      <c r="E60" s="30">
        <v>1</v>
      </c>
      <c r="F60" s="31">
        <v>5058.05</v>
      </c>
      <c r="G60" s="31">
        <v>5058.05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410</v>
      </c>
      <c r="C61" s="31">
        <v>2199196.61</v>
      </c>
      <c r="D61" s="31">
        <v>5363.89</v>
      </c>
      <c r="E61" s="30">
        <v>1</v>
      </c>
      <c r="F61" s="31">
        <v>5474.84</v>
      </c>
      <c r="G61" s="31">
        <v>5474.84</v>
      </c>
      <c r="H61" s="30">
        <v>1</v>
      </c>
      <c r="I61" s="31">
        <v>5314.62</v>
      </c>
      <c r="J61" s="31">
        <v>5314.62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701</v>
      </c>
      <c r="C62" s="31">
        <v>4161479.23</v>
      </c>
      <c r="D62" s="31">
        <v>5936.49</v>
      </c>
      <c r="E62" s="30">
        <v>4</v>
      </c>
      <c r="F62" s="31">
        <v>24771.66</v>
      </c>
      <c r="G62" s="31">
        <v>6192.92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1913431</v>
      </c>
      <c r="C63" s="48">
        <f>SUM(C28:C62)</f>
        <v>2247038311.8399997</v>
      </c>
      <c r="D63" s="47"/>
      <c r="E63" s="47">
        <f>SUM(E28:E62)</f>
        <v>384055</v>
      </c>
      <c r="F63" s="48">
        <f>SUM(F28:F62)</f>
        <v>284456090.69</v>
      </c>
      <c r="G63" s="47"/>
      <c r="H63" s="47">
        <f>SUM(H28:H62)</f>
        <v>174805</v>
      </c>
      <c r="I63" s="48">
        <f>SUM(I28:I62)</f>
        <v>124684585.26000002</v>
      </c>
      <c r="J63" s="47"/>
      <c r="K63" s="47">
        <f>SUM(K28:K62)</f>
        <v>24751</v>
      </c>
      <c r="L63" s="48">
        <f>SUM(L28:L62)</f>
        <v>10787942.340000002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workbookViewId="0">
      <selection activeCell="K25" sqref="K25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7" t="s">
        <v>699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28" t="s">
        <v>18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19</v>
      </c>
      <c r="K3" s="424"/>
      <c r="L3" s="424"/>
      <c r="M3" s="425"/>
      <c r="N3" s="423" t="s">
        <v>20</v>
      </c>
      <c r="O3" s="424"/>
      <c r="P3" s="424"/>
      <c r="Q3" s="426"/>
    </row>
    <row r="4" spans="1:20" ht="15.75" thickBot="1" x14ac:dyDescent="0.3">
      <c r="A4" s="429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22435</v>
      </c>
      <c r="C5" s="154">
        <v>1293905.1200000001</v>
      </c>
      <c r="D5" s="154">
        <v>57.67</v>
      </c>
      <c r="E5" s="154">
        <v>57.55</v>
      </c>
      <c r="F5" s="153">
        <v>6167</v>
      </c>
      <c r="G5" s="154">
        <v>398785.76</v>
      </c>
      <c r="H5" s="154">
        <v>64.66</v>
      </c>
      <c r="I5" s="154">
        <v>69.7</v>
      </c>
      <c r="J5" s="153">
        <v>1190</v>
      </c>
      <c r="K5" s="154">
        <v>71322.649999999994</v>
      </c>
      <c r="L5" s="154">
        <v>59.94</v>
      </c>
      <c r="M5" s="154">
        <v>61.92</v>
      </c>
      <c r="N5" s="153">
        <v>1010</v>
      </c>
      <c r="O5" s="154">
        <v>73124.31</v>
      </c>
      <c r="P5" s="155">
        <v>72.400000000000006</v>
      </c>
      <c r="Q5" s="156">
        <v>65.239999999999995</v>
      </c>
    </row>
    <row r="6" spans="1:20" x14ac:dyDescent="0.25">
      <c r="A6" s="145" t="s">
        <v>452</v>
      </c>
      <c r="B6" s="101">
        <v>18588</v>
      </c>
      <c r="C6" s="102">
        <v>2715861.58</v>
      </c>
      <c r="D6" s="102">
        <v>146.11000000000001</v>
      </c>
      <c r="E6" s="102">
        <v>143.83000000000001</v>
      </c>
      <c r="F6" s="101">
        <v>9982</v>
      </c>
      <c r="G6" s="102">
        <v>1543662.06</v>
      </c>
      <c r="H6" s="102">
        <v>154.63999999999999</v>
      </c>
      <c r="I6" s="102">
        <v>149.13999999999999</v>
      </c>
      <c r="J6" s="101">
        <v>1122</v>
      </c>
      <c r="K6" s="102">
        <v>165251.72</v>
      </c>
      <c r="L6" s="102">
        <v>147.28</v>
      </c>
      <c r="M6" s="102">
        <v>144.62</v>
      </c>
      <c r="N6" s="101">
        <v>2612</v>
      </c>
      <c r="O6" s="102">
        <v>417435.7</v>
      </c>
      <c r="P6" s="100">
        <v>159.81</v>
      </c>
      <c r="Q6" s="146">
        <v>166.22</v>
      </c>
    </row>
    <row r="7" spans="1:20" x14ac:dyDescent="0.25">
      <c r="A7" s="145" t="s">
        <v>453</v>
      </c>
      <c r="B7" s="101">
        <v>11518</v>
      </c>
      <c r="C7" s="102">
        <v>2849886.54</v>
      </c>
      <c r="D7" s="102">
        <v>247.43</v>
      </c>
      <c r="E7" s="102">
        <v>246.29</v>
      </c>
      <c r="F7" s="101">
        <v>13934</v>
      </c>
      <c r="G7" s="102">
        <v>3290951.96</v>
      </c>
      <c r="H7" s="102">
        <v>236.18</v>
      </c>
      <c r="I7" s="102">
        <v>227.32</v>
      </c>
      <c r="J7" s="101">
        <v>2293</v>
      </c>
      <c r="K7" s="102">
        <v>604218.47</v>
      </c>
      <c r="L7" s="102">
        <v>263.51</v>
      </c>
      <c r="M7" s="102">
        <v>268.24</v>
      </c>
      <c r="N7" s="101">
        <v>2400</v>
      </c>
      <c r="O7" s="102">
        <v>594988.68000000005</v>
      </c>
      <c r="P7" s="100">
        <v>247.91</v>
      </c>
      <c r="Q7" s="146">
        <v>239.72</v>
      </c>
    </row>
    <row r="8" spans="1:20" x14ac:dyDescent="0.25">
      <c r="A8" s="145" t="s">
        <v>454</v>
      </c>
      <c r="B8" s="101">
        <v>48801</v>
      </c>
      <c r="C8" s="102">
        <v>18611866.719999999</v>
      </c>
      <c r="D8" s="102">
        <v>381.38</v>
      </c>
      <c r="E8" s="102">
        <v>391.54</v>
      </c>
      <c r="F8" s="101">
        <v>21287</v>
      </c>
      <c r="G8" s="102">
        <v>8124006.6799999997</v>
      </c>
      <c r="H8" s="102">
        <v>381.64</v>
      </c>
      <c r="I8" s="102">
        <v>399.53</v>
      </c>
      <c r="J8" s="101">
        <v>26255</v>
      </c>
      <c r="K8" s="102">
        <v>10043909.779999999</v>
      </c>
      <c r="L8" s="102">
        <v>382.55</v>
      </c>
      <c r="M8" s="102">
        <v>399.54</v>
      </c>
      <c r="N8" s="101">
        <v>13466</v>
      </c>
      <c r="O8" s="102">
        <v>5295114.2699999996</v>
      </c>
      <c r="P8" s="100">
        <v>393.22</v>
      </c>
      <c r="Q8" s="146">
        <v>399.54</v>
      </c>
    </row>
    <row r="9" spans="1:20" x14ac:dyDescent="0.25">
      <c r="A9" s="145" t="s">
        <v>455</v>
      </c>
      <c r="B9" s="101">
        <v>104764</v>
      </c>
      <c r="C9" s="102">
        <v>47905854.119999997</v>
      </c>
      <c r="D9" s="102">
        <v>457.27</v>
      </c>
      <c r="E9" s="102">
        <v>459.96</v>
      </c>
      <c r="F9" s="101">
        <v>68192</v>
      </c>
      <c r="G9" s="102">
        <v>30239505.84</v>
      </c>
      <c r="H9" s="102">
        <v>443.45</v>
      </c>
      <c r="I9" s="102">
        <v>435.84</v>
      </c>
      <c r="J9" s="101">
        <v>29246</v>
      </c>
      <c r="K9" s="102">
        <v>13307777.890000001</v>
      </c>
      <c r="L9" s="102">
        <v>455.03</v>
      </c>
      <c r="M9" s="102">
        <v>457.77</v>
      </c>
      <c r="N9" s="101">
        <v>133</v>
      </c>
      <c r="O9" s="102">
        <v>56265.34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165996</v>
      </c>
      <c r="C10" s="102">
        <v>91639752.739999995</v>
      </c>
      <c r="D10" s="102">
        <v>552.05999999999995</v>
      </c>
      <c r="E10" s="102">
        <v>551.69000000000005</v>
      </c>
      <c r="F10" s="101">
        <v>59837</v>
      </c>
      <c r="G10" s="102">
        <v>32763795.219999999</v>
      </c>
      <c r="H10" s="102">
        <v>547.54999999999995</v>
      </c>
      <c r="I10" s="102">
        <v>543.19000000000005</v>
      </c>
      <c r="J10" s="101">
        <v>27937</v>
      </c>
      <c r="K10" s="102">
        <v>15325976.85</v>
      </c>
      <c r="L10" s="102">
        <v>548.59</v>
      </c>
      <c r="M10" s="102">
        <v>542.72</v>
      </c>
      <c r="N10" s="101">
        <v>17</v>
      </c>
      <c r="O10" s="102">
        <v>10028.07</v>
      </c>
      <c r="P10" s="100">
        <v>589.89</v>
      </c>
      <c r="Q10" s="146">
        <v>599.54</v>
      </c>
    </row>
    <row r="11" spans="1:20" x14ac:dyDescent="0.25">
      <c r="A11" s="145" t="s">
        <v>457</v>
      </c>
      <c r="B11" s="101">
        <v>156381</v>
      </c>
      <c r="C11" s="102">
        <v>101207462.11</v>
      </c>
      <c r="D11" s="102">
        <v>647.19000000000005</v>
      </c>
      <c r="E11" s="102">
        <v>646.16</v>
      </c>
      <c r="F11" s="101">
        <v>35001</v>
      </c>
      <c r="G11" s="102">
        <v>22651989.48</v>
      </c>
      <c r="H11" s="102">
        <v>647.17999999999995</v>
      </c>
      <c r="I11" s="102">
        <v>646.19000000000005</v>
      </c>
      <c r="J11" s="101">
        <v>20458</v>
      </c>
      <c r="K11" s="102">
        <v>13172385.689999999</v>
      </c>
      <c r="L11" s="102">
        <v>643.87</v>
      </c>
      <c r="M11" s="102">
        <v>640.4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126072</v>
      </c>
      <c r="C12" s="102">
        <v>94360476.640000001</v>
      </c>
      <c r="D12" s="102">
        <v>748.46</v>
      </c>
      <c r="E12" s="102">
        <v>747.72</v>
      </c>
      <c r="F12" s="101">
        <v>30210</v>
      </c>
      <c r="G12" s="102">
        <v>22643221.66</v>
      </c>
      <c r="H12" s="102">
        <v>749.53</v>
      </c>
      <c r="I12" s="102">
        <v>748.95</v>
      </c>
      <c r="J12" s="101">
        <v>11150</v>
      </c>
      <c r="K12" s="102">
        <v>8318570.8600000003</v>
      </c>
      <c r="L12" s="102">
        <v>746.06</v>
      </c>
      <c r="M12" s="102">
        <v>744.56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106541</v>
      </c>
      <c r="C13" s="102">
        <v>90483158.069999993</v>
      </c>
      <c r="D13" s="102">
        <v>849.28</v>
      </c>
      <c r="E13" s="102">
        <v>848.98</v>
      </c>
      <c r="F13" s="101">
        <v>25947</v>
      </c>
      <c r="G13" s="102">
        <v>22045748.600000001</v>
      </c>
      <c r="H13" s="102">
        <v>849.65</v>
      </c>
      <c r="I13" s="102">
        <v>851.59</v>
      </c>
      <c r="J13" s="101">
        <v>14861</v>
      </c>
      <c r="K13" s="102">
        <v>12600236.65</v>
      </c>
      <c r="L13" s="102">
        <v>847.87</v>
      </c>
      <c r="M13" s="102">
        <v>846</v>
      </c>
      <c r="N13" s="101">
        <v>5092</v>
      </c>
      <c r="O13" s="102">
        <v>4311599.2</v>
      </c>
      <c r="P13" s="100">
        <v>846.74</v>
      </c>
      <c r="Q13" s="146">
        <v>846</v>
      </c>
    </row>
    <row r="14" spans="1:20" x14ac:dyDescent="0.25">
      <c r="A14" s="145" t="s">
        <v>460</v>
      </c>
      <c r="B14" s="101">
        <v>109556</v>
      </c>
      <c r="C14" s="102">
        <v>104277790.29000001</v>
      </c>
      <c r="D14" s="102">
        <v>951.82</v>
      </c>
      <c r="E14" s="102">
        <v>952.38</v>
      </c>
      <c r="F14" s="101">
        <v>27061</v>
      </c>
      <c r="G14" s="102">
        <v>25766120.66</v>
      </c>
      <c r="H14" s="102">
        <v>952.15</v>
      </c>
      <c r="I14" s="102">
        <v>951.74</v>
      </c>
      <c r="J14" s="101">
        <v>8235</v>
      </c>
      <c r="K14" s="102">
        <v>7830160.8099999996</v>
      </c>
      <c r="L14" s="102">
        <v>950.84</v>
      </c>
      <c r="M14" s="102">
        <v>952.83</v>
      </c>
      <c r="N14" s="101">
        <v>5</v>
      </c>
      <c r="O14" s="102">
        <v>4657.03</v>
      </c>
      <c r="P14" s="100">
        <v>931.41</v>
      </c>
      <c r="Q14" s="146">
        <v>924.15</v>
      </c>
    </row>
    <row r="15" spans="1:20" x14ac:dyDescent="0.25">
      <c r="A15" s="145" t="s">
        <v>438</v>
      </c>
      <c r="B15" s="101">
        <v>544294</v>
      </c>
      <c r="C15" s="102">
        <v>682128801.64999998</v>
      </c>
      <c r="D15" s="102">
        <v>1253.24</v>
      </c>
      <c r="E15" s="102">
        <v>1257.44</v>
      </c>
      <c r="F15" s="101">
        <v>68770</v>
      </c>
      <c r="G15" s="102">
        <v>82542701.230000004</v>
      </c>
      <c r="H15" s="102">
        <v>1200.27</v>
      </c>
      <c r="I15" s="102">
        <v>1185.1300000000001</v>
      </c>
      <c r="J15" s="101">
        <v>25204</v>
      </c>
      <c r="K15" s="102">
        <v>30583264.379999999</v>
      </c>
      <c r="L15" s="102">
        <v>1213.43</v>
      </c>
      <c r="M15" s="102">
        <v>1215.96</v>
      </c>
      <c r="N15" s="101">
        <v>5</v>
      </c>
      <c r="O15" s="102">
        <v>5978.26</v>
      </c>
      <c r="P15" s="100">
        <v>1195.6500000000001</v>
      </c>
      <c r="Q15" s="146">
        <v>1245.54</v>
      </c>
    </row>
    <row r="16" spans="1:20" x14ac:dyDescent="0.25">
      <c r="A16" s="145" t="s">
        <v>439</v>
      </c>
      <c r="B16" s="101">
        <v>320290</v>
      </c>
      <c r="C16" s="102">
        <v>544611699.85000002</v>
      </c>
      <c r="D16" s="102">
        <v>1700.37</v>
      </c>
      <c r="E16" s="102">
        <v>1678</v>
      </c>
      <c r="F16" s="101">
        <v>13936</v>
      </c>
      <c r="G16" s="102">
        <v>23396663.16</v>
      </c>
      <c r="H16" s="102">
        <v>1678.87</v>
      </c>
      <c r="I16" s="102">
        <v>1648.09</v>
      </c>
      <c r="J16" s="101">
        <v>5357</v>
      </c>
      <c r="K16" s="102">
        <v>9058960.9100000001</v>
      </c>
      <c r="L16" s="102">
        <v>1691.05</v>
      </c>
      <c r="M16" s="102">
        <v>1668.35</v>
      </c>
      <c r="N16" s="101">
        <v>11</v>
      </c>
      <c r="O16" s="102">
        <v>18751.48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100832</v>
      </c>
      <c r="C17" s="102">
        <v>222846406.06999999</v>
      </c>
      <c r="D17" s="102">
        <v>2210.08</v>
      </c>
      <c r="E17" s="102">
        <v>2191.83</v>
      </c>
      <c r="F17" s="101">
        <v>2633</v>
      </c>
      <c r="G17" s="102">
        <v>5773081.7300000004</v>
      </c>
      <c r="H17" s="102">
        <v>2192.59</v>
      </c>
      <c r="I17" s="102">
        <v>2170.12</v>
      </c>
      <c r="J17" s="101">
        <v>1074</v>
      </c>
      <c r="K17" s="102">
        <v>2356211.4300000002</v>
      </c>
      <c r="L17" s="102">
        <v>2193.87</v>
      </c>
      <c r="M17" s="102">
        <v>2170.13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43283</v>
      </c>
      <c r="C18" s="102">
        <v>117418781.41</v>
      </c>
      <c r="D18" s="102">
        <v>2712.82</v>
      </c>
      <c r="E18" s="102">
        <v>2697.85</v>
      </c>
      <c r="F18" s="101">
        <v>705</v>
      </c>
      <c r="G18" s="102">
        <v>1897774.69</v>
      </c>
      <c r="H18" s="102">
        <v>2691.88</v>
      </c>
      <c r="I18" s="102">
        <v>2662.5</v>
      </c>
      <c r="J18" s="101">
        <v>291</v>
      </c>
      <c r="K18" s="102">
        <v>790702.63</v>
      </c>
      <c r="L18" s="102">
        <v>2717.19</v>
      </c>
      <c r="M18" s="102">
        <v>2678.54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18362</v>
      </c>
      <c r="C19" s="102">
        <v>59035969.68</v>
      </c>
      <c r="D19" s="102">
        <v>3215.12</v>
      </c>
      <c r="E19" s="102">
        <v>3199.11</v>
      </c>
      <c r="F19" s="101">
        <v>236</v>
      </c>
      <c r="G19" s="102">
        <v>759179.47</v>
      </c>
      <c r="H19" s="102">
        <v>3216.86</v>
      </c>
      <c r="I19" s="102">
        <v>3196.47</v>
      </c>
      <c r="J19" s="101">
        <v>89</v>
      </c>
      <c r="K19" s="102">
        <v>283032.45</v>
      </c>
      <c r="L19" s="102">
        <v>3180.14</v>
      </c>
      <c r="M19" s="102">
        <v>3127.01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8184</v>
      </c>
      <c r="C20" s="102">
        <v>30456042.32</v>
      </c>
      <c r="D20" s="102">
        <v>3721.41</v>
      </c>
      <c r="E20" s="102">
        <v>3707.57</v>
      </c>
      <c r="F20" s="101">
        <v>114</v>
      </c>
      <c r="G20" s="102">
        <v>422202.93</v>
      </c>
      <c r="H20" s="102">
        <v>3703.53</v>
      </c>
      <c r="I20" s="102">
        <v>3702.06</v>
      </c>
      <c r="J20" s="101">
        <v>28</v>
      </c>
      <c r="K20" s="102">
        <v>103134.18</v>
      </c>
      <c r="L20" s="102">
        <v>3683.36</v>
      </c>
      <c r="M20" s="102">
        <v>3645.09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7534</v>
      </c>
      <c r="C21" s="149">
        <v>35194596.93</v>
      </c>
      <c r="D21" s="149">
        <v>4671.4399999999996</v>
      </c>
      <c r="E21" s="149">
        <v>4507.83</v>
      </c>
      <c r="F21" s="148">
        <v>43</v>
      </c>
      <c r="G21" s="149">
        <v>196699.56</v>
      </c>
      <c r="H21" s="149">
        <v>4574.41</v>
      </c>
      <c r="I21" s="149">
        <v>4359.7299999999996</v>
      </c>
      <c r="J21" s="148">
        <v>15</v>
      </c>
      <c r="K21" s="149">
        <v>69467.91</v>
      </c>
      <c r="L21" s="149">
        <v>4631.1899999999996</v>
      </c>
      <c r="M21" s="149">
        <v>4376.93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1913431</v>
      </c>
      <c r="C22" s="143">
        <v>2247038311.8400002</v>
      </c>
      <c r="D22" s="143">
        <v>1174.3499999999999</v>
      </c>
      <c r="E22" s="143">
        <v>1079.45</v>
      </c>
      <c r="F22" s="142">
        <v>384055</v>
      </c>
      <c r="G22" s="143">
        <v>284456090.69</v>
      </c>
      <c r="H22" s="143">
        <v>740.66</v>
      </c>
      <c r="I22" s="143">
        <v>632.25</v>
      </c>
      <c r="J22" s="142">
        <v>174805</v>
      </c>
      <c r="K22" s="143">
        <v>124684585.26000001</v>
      </c>
      <c r="L22" s="143">
        <v>713.28</v>
      </c>
      <c r="M22" s="143">
        <v>598.47</v>
      </c>
      <c r="N22" s="142">
        <v>24751</v>
      </c>
      <c r="O22" s="143">
        <v>10787942.34</v>
      </c>
      <c r="P22" s="144">
        <v>435.86</v>
      </c>
      <c r="Q22" s="255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27" t="s">
        <v>700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28" t="s">
        <v>18</v>
      </c>
      <c r="B26" s="423" t="s">
        <v>5</v>
      </c>
      <c r="C26" s="424"/>
      <c r="D26" s="424"/>
      <c r="E26" s="425"/>
      <c r="F26" s="423" t="s">
        <v>6</v>
      </c>
      <c r="G26" s="424"/>
      <c r="H26" s="424"/>
      <c r="I26" s="425"/>
      <c r="J26" s="423" t="s">
        <v>19</v>
      </c>
      <c r="K26" s="424"/>
      <c r="L26" s="424"/>
      <c r="M26" s="425"/>
      <c r="N26" s="423" t="s">
        <v>20</v>
      </c>
      <c r="O26" s="424"/>
      <c r="P26" s="424"/>
      <c r="Q26" s="426"/>
      <c r="S26" s="8"/>
    </row>
    <row r="27" spans="1:19" ht="15.75" thickBot="1" x14ac:dyDescent="0.3">
      <c r="A27" s="429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12893</v>
      </c>
      <c r="C28" s="154">
        <v>726395.96</v>
      </c>
      <c r="D28" s="154">
        <v>56.34</v>
      </c>
      <c r="E28" s="154">
        <v>55.2</v>
      </c>
      <c r="F28" s="153">
        <v>913</v>
      </c>
      <c r="G28" s="154">
        <v>57866.54</v>
      </c>
      <c r="H28" s="154">
        <v>63.38</v>
      </c>
      <c r="I28" s="154">
        <v>69.56</v>
      </c>
      <c r="J28" s="153">
        <v>750</v>
      </c>
      <c r="K28" s="154">
        <v>44669.02</v>
      </c>
      <c r="L28" s="154">
        <v>59.56</v>
      </c>
      <c r="M28" s="154">
        <v>61.36</v>
      </c>
      <c r="N28" s="153">
        <v>448</v>
      </c>
      <c r="O28" s="154">
        <v>31486.48</v>
      </c>
      <c r="P28" s="155">
        <v>70.28</v>
      </c>
      <c r="Q28" s="156">
        <v>61.54</v>
      </c>
      <c r="S28" s="8"/>
    </row>
    <row r="29" spans="1:19" x14ac:dyDescent="0.25">
      <c r="A29" s="145" t="s">
        <v>452</v>
      </c>
      <c r="B29" s="101">
        <v>8534</v>
      </c>
      <c r="C29" s="102">
        <v>1231859.07</v>
      </c>
      <c r="D29" s="102">
        <v>144.35</v>
      </c>
      <c r="E29" s="102">
        <v>142.06</v>
      </c>
      <c r="F29" s="101">
        <v>3117</v>
      </c>
      <c r="G29" s="102">
        <v>499466.69</v>
      </c>
      <c r="H29" s="102">
        <v>160.24</v>
      </c>
      <c r="I29" s="102">
        <v>153.58000000000001</v>
      </c>
      <c r="J29" s="101">
        <v>677</v>
      </c>
      <c r="K29" s="102">
        <v>99819.69</v>
      </c>
      <c r="L29" s="102">
        <v>147.44</v>
      </c>
      <c r="M29" s="102">
        <v>144.28</v>
      </c>
      <c r="N29" s="101">
        <v>854</v>
      </c>
      <c r="O29" s="102">
        <v>139126.57</v>
      </c>
      <c r="P29" s="100">
        <v>162.91</v>
      </c>
      <c r="Q29" s="146">
        <v>170.26</v>
      </c>
    </row>
    <row r="30" spans="1:19" x14ac:dyDescent="0.25">
      <c r="A30" s="145" t="s">
        <v>453</v>
      </c>
      <c r="B30" s="101">
        <v>4880</v>
      </c>
      <c r="C30" s="102">
        <v>1206132.3799999999</v>
      </c>
      <c r="D30" s="102">
        <v>247.16</v>
      </c>
      <c r="E30" s="102">
        <v>246.23</v>
      </c>
      <c r="F30" s="101">
        <v>5447</v>
      </c>
      <c r="G30" s="102">
        <v>1259319.03</v>
      </c>
      <c r="H30" s="102">
        <v>231.19</v>
      </c>
      <c r="I30" s="102">
        <v>220.72</v>
      </c>
      <c r="J30" s="101">
        <v>1023</v>
      </c>
      <c r="K30" s="102">
        <v>268118.78999999998</v>
      </c>
      <c r="L30" s="102">
        <v>262.08999999999997</v>
      </c>
      <c r="M30" s="102">
        <v>268</v>
      </c>
      <c r="N30" s="101">
        <v>752</v>
      </c>
      <c r="O30" s="102">
        <v>188032.77</v>
      </c>
      <c r="P30" s="100">
        <v>250.04</v>
      </c>
      <c r="Q30" s="146">
        <v>250.17</v>
      </c>
    </row>
    <row r="31" spans="1:19" x14ac:dyDescent="0.25">
      <c r="A31" s="145" t="s">
        <v>454</v>
      </c>
      <c r="B31" s="101">
        <v>12738</v>
      </c>
      <c r="C31" s="102">
        <v>4803355.22</v>
      </c>
      <c r="D31" s="102">
        <v>377.09</v>
      </c>
      <c r="E31" s="102">
        <v>388.13</v>
      </c>
      <c r="F31" s="101">
        <v>3028</v>
      </c>
      <c r="G31" s="102">
        <v>1154651.79</v>
      </c>
      <c r="H31" s="102">
        <v>381.32</v>
      </c>
      <c r="I31" s="102">
        <v>399.54</v>
      </c>
      <c r="J31" s="101">
        <v>11982</v>
      </c>
      <c r="K31" s="102">
        <v>4587094.6100000003</v>
      </c>
      <c r="L31" s="102">
        <v>382.83</v>
      </c>
      <c r="M31" s="102">
        <v>399.54</v>
      </c>
      <c r="N31" s="101">
        <v>5909</v>
      </c>
      <c r="O31" s="102">
        <v>2332667.92</v>
      </c>
      <c r="P31" s="100">
        <v>394.77</v>
      </c>
      <c r="Q31" s="146">
        <v>399.54</v>
      </c>
    </row>
    <row r="32" spans="1:19" x14ac:dyDescent="0.25">
      <c r="A32" s="145" t="s">
        <v>455</v>
      </c>
      <c r="B32" s="101">
        <v>31819</v>
      </c>
      <c r="C32" s="102">
        <v>14526886.08</v>
      </c>
      <c r="D32" s="102">
        <v>456.55</v>
      </c>
      <c r="E32" s="102">
        <v>458.47</v>
      </c>
      <c r="F32" s="101">
        <v>10001</v>
      </c>
      <c r="G32" s="102">
        <v>4401623.43</v>
      </c>
      <c r="H32" s="102">
        <v>440.12</v>
      </c>
      <c r="I32" s="102">
        <v>426.98</v>
      </c>
      <c r="J32" s="101">
        <v>15292</v>
      </c>
      <c r="K32" s="102">
        <v>6946069.4000000004</v>
      </c>
      <c r="L32" s="102">
        <v>454.23</v>
      </c>
      <c r="M32" s="102">
        <v>457.89</v>
      </c>
      <c r="N32" s="101">
        <v>91</v>
      </c>
      <c r="O32" s="102">
        <v>38496.17</v>
      </c>
      <c r="P32" s="100">
        <v>423.03</v>
      </c>
      <c r="Q32" s="146">
        <v>423</v>
      </c>
    </row>
    <row r="33" spans="1:21" x14ac:dyDescent="0.25">
      <c r="A33" s="145" t="s">
        <v>456</v>
      </c>
      <c r="B33" s="101">
        <v>54217</v>
      </c>
      <c r="C33" s="102">
        <v>29994163.84</v>
      </c>
      <c r="D33" s="102">
        <v>553.22</v>
      </c>
      <c r="E33" s="102">
        <v>553.54999999999995</v>
      </c>
      <c r="F33" s="101">
        <v>3073</v>
      </c>
      <c r="G33" s="102">
        <v>1664229.16</v>
      </c>
      <c r="H33" s="102">
        <v>541.55999999999995</v>
      </c>
      <c r="I33" s="102">
        <v>535.77</v>
      </c>
      <c r="J33" s="101">
        <v>15201</v>
      </c>
      <c r="K33" s="102">
        <v>8345526.0499999998</v>
      </c>
      <c r="L33" s="102">
        <v>549.01</v>
      </c>
      <c r="M33" s="102">
        <v>545.04</v>
      </c>
      <c r="N33" s="101">
        <v>16</v>
      </c>
      <c r="O33" s="102">
        <v>9459.9</v>
      </c>
      <c r="P33" s="100">
        <v>591.24</v>
      </c>
      <c r="Q33" s="146">
        <v>599.54</v>
      </c>
    </row>
    <row r="34" spans="1:21" x14ac:dyDescent="0.25">
      <c r="A34" s="145" t="s">
        <v>457</v>
      </c>
      <c r="B34" s="101">
        <v>61533</v>
      </c>
      <c r="C34" s="102">
        <v>39923160.560000002</v>
      </c>
      <c r="D34" s="102">
        <v>648.80999999999995</v>
      </c>
      <c r="E34" s="102">
        <v>648.29</v>
      </c>
      <c r="F34" s="101">
        <v>1437</v>
      </c>
      <c r="G34" s="102">
        <v>928486.41</v>
      </c>
      <c r="H34" s="102">
        <v>646.13</v>
      </c>
      <c r="I34" s="102">
        <v>643.35</v>
      </c>
      <c r="J34" s="101">
        <v>13514</v>
      </c>
      <c r="K34" s="102">
        <v>8729686.6199999992</v>
      </c>
      <c r="L34" s="102">
        <v>645.97</v>
      </c>
      <c r="M34" s="102">
        <v>643.36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61445</v>
      </c>
      <c r="C35" s="102">
        <v>46086688.869999997</v>
      </c>
      <c r="D35" s="102">
        <v>750.05</v>
      </c>
      <c r="E35" s="102">
        <v>749.92</v>
      </c>
      <c r="F35" s="101">
        <v>1026</v>
      </c>
      <c r="G35" s="102">
        <v>767326.2</v>
      </c>
      <c r="H35" s="102">
        <v>747.88</v>
      </c>
      <c r="I35" s="102">
        <v>745.66</v>
      </c>
      <c r="J35" s="101">
        <v>8296</v>
      </c>
      <c r="K35" s="102">
        <v>6193184.6600000001</v>
      </c>
      <c r="L35" s="102">
        <v>746.53</v>
      </c>
      <c r="M35" s="102">
        <v>745.26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56601</v>
      </c>
      <c r="C36" s="102">
        <v>48087561.969999999</v>
      </c>
      <c r="D36" s="102">
        <v>849.59</v>
      </c>
      <c r="E36" s="102">
        <v>849.36</v>
      </c>
      <c r="F36" s="101">
        <v>934</v>
      </c>
      <c r="G36" s="102">
        <v>793420.16</v>
      </c>
      <c r="H36" s="102">
        <v>849.49</v>
      </c>
      <c r="I36" s="102">
        <v>849.97</v>
      </c>
      <c r="J36" s="101">
        <v>10056</v>
      </c>
      <c r="K36" s="102">
        <v>8535025.2899999991</v>
      </c>
      <c r="L36" s="102">
        <v>848.75</v>
      </c>
      <c r="M36" s="102">
        <v>846</v>
      </c>
      <c r="N36" s="101">
        <v>2197</v>
      </c>
      <c r="O36" s="102">
        <v>1860733.34</v>
      </c>
      <c r="P36" s="100">
        <v>846.94</v>
      </c>
      <c r="Q36" s="146">
        <v>846</v>
      </c>
    </row>
    <row r="37" spans="1:21" x14ac:dyDescent="0.25">
      <c r="A37" s="145" t="s">
        <v>460</v>
      </c>
      <c r="B37" s="101">
        <v>58813</v>
      </c>
      <c r="C37" s="102">
        <v>55989363.890000001</v>
      </c>
      <c r="D37" s="102">
        <v>951.99</v>
      </c>
      <c r="E37" s="102">
        <v>952.56</v>
      </c>
      <c r="F37" s="101">
        <v>887</v>
      </c>
      <c r="G37" s="102">
        <v>841401.64</v>
      </c>
      <c r="H37" s="102">
        <v>948.59</v>
      </c>
      <c r="I37" s="102">
        <v>945.02</v>
      </c>
      <c r="J37" s="101">
        <v>6664</v>
      </c>
      <c r="K37" s="102">
        <v>6340707.0199999996</v>
      </c>
      <c r="L37" s="102">
        <v>951.49</v>
      </c>
      <c r="M37" s="102">
        <v>953.85</v>
      </c>
      <c r="N37" s="101">
        <v>5</v>
      </c>
      <c r="O37" s="102">
        <v>4657.03</v>
      </c>
      <c r="P37" s="100">
        <v>931.41</v>
      </c>
      <c r="Q37" s="146">
        <v>924.15</v>
      </c>
      <c r="S37" s="8"/>
    </row>
    <row r="38" spans="1:21" x14ac:dyDescent="0.25">
      <c r="A38" s="145" t="s">
        <v>438</v>
      </c>
      <c r="B38" s="101">
        <v>318370</v>
      </c>
      <c r="C38" s="102">
        <v>400982048.19999999</v>
      </c>
      <c r="D38" s="102">
        <v>1259.48</v>
      </c>
      <c r="E38" s="102">
        <v>1265.2</v>
      </c>
      <c r="F38" s="101">
        <v>2852</v>
      </c>
      <c r="G38" s="102">
        <v>3455059.84</v>
      </c>
      <c r="H38" s="102">
        <v>1211.45</v>
      </c>
      <c r="I38" s="102">
        <v>1211.53</v>
      </c>
      <c r="J38" s="101">
        <v>17517</v>
      </c>
      <c r="K38" s="102">
        <v>21148859.719999999</v>
      </c>
      <c r="L38" s="102">
        <v>1207.33</v>
      </c>
      <c r="M38" s="102">
        <v>1193.9000000000001</v>
      </c>
      <c r="N38" s="101">
        <v>4</v>
      </c>
      <c r="O38" s="102">
        <v>4858.29</v>
      </c>
      <c r="P38" s="100">
        <v>1214.57</v>
      </c>
      <c r="Q38" s="146">
        <v>1245.54</v>
      </c>
    </row>
    <row r="39" spans="1:21" x14ac:dyDescent="0.25">
      <c r="A39" s="145" t="s">
        <v>439</v>
      </c>
      <c r="B39" s="101">
        <v>213616</v>
      </c>
      <c r="C39" s="102">
        <v>364574461.87</v>
      </c>
      <c r="D39" s="102">
        <v>1706.68</v>
      </c>
      <c r="E39" s="102">
        <v>1688.29</v>
      </c>
      <c r="F39" s="101">
        <v>708</v>
      </c>
      <c r="G39" s="102">
        <v>1200798.1499999999</v>
      </c>
      <c r="H39" s="102">
        <v>1696.04</v>
      </c>
      <c r="I39" s="102">
        <v>1668.35</v>
      </c>
      <c r="J39" s="101">
        <v>4241</v>
      </c>
      <c r="K39" s="102">
        <v>7192221.0499999998</v>
      </c>
      <c r="L39" s="102">
        <v>1695.88</v>
      </c>
      <c r="M39" s="102">
        <v>1677.82</v>
      </c>
      <c r="N39" s="101">
        <v>6</v>
      </c>
      <c r="O39" s="102">
        <v>10228.08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69058</v>
      </c>
      <c r="C40" s="102">
        <v>152568503.38999999</v>
      </c>
      <c r="D40" s="102">
        <v>2209.2800000000002</v>
      </c>
      <c r="E40" s="102">
        <v>2191.35</v>
      </c>
      <c r="F40" s="101">
        <v>169</v>
      </c>
      <c r="G40" s="102">
        <v>371833.14</v>
      </c>
      <c r="H40" s="102">
        <v>2200.1999999999998</v>
      </c>
      <c r="I40" s="102">
        <v>2187.84</v>
      </c>
      <c r="J40" s="101">
        <v>891</v>
      </c>
      <c r="K40" s="102">
        <v>1956829.91</v>
      </c>
      <c r="L40" s="102">
        <v>2196.2199999999998</v>
      </c>
      <c r="M40" s="102">
        <v>2172.54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29875</v>
      </c>
      <c r="C41" s="102">
        <v>81071495.069999993</v>
      </c>
      <c r="D41" s="102">
        <v>2713.69</v>
      </c>
      <c r="E41" s="102">
        <v>2699.52</v>
      </c>
      <c r="F41" s="101">
        <v>51</v>
      </c>
      <c r="G41" s="102">
        <v>136592.85</v>
      </c>
      <c r="H41" s="102">
        <v>2678.29</v>
      </c>
      <c r="I41" s="102">
        <v>2626.46</v>
      </c>
      <c r="J41" s="101">
        <v>248</v>
      </c>
      <c r="K41" s="102">
        <v>673893.12</v>
      </c>
      <c r="L41" s="102">
        <v>2717.31</v>
      </c>
      <c r="M41" s="102">
        <v>2675.77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13170</v>
      </c>
      <c r="C42" s="102">
        <v>42376054.079999998</v>
      </c>
      <c r="D42" s="102">
        <v>3217.62</v>
      </c>
      <c r="E42" s="102">
        <v>3203.18</v>
      </c>
      <c r="F42" s="101">
        <v>17</v>
      </c>
      <c r="G42" s="102">
        <v>54186.38</v>
      </c>
      <c r="H42" s="102">
        <v>3187.43</v>
      </c>
      <c r="I42" s="102">
        <v>3169.87</v>
      </c>
      <c r="J42" s="101">
        <v>78</v>
      </c>
      <c r="K42" s="102">
        <v>248083.39</v>
      </c>
      <c r="L42" s="102">
        <v>3180.56</v>
      </c>
      <c r="M42" s="102">
        <v>3115.6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5940</v>
      </c>
      <c r="C43" s="102">
        <v>22107965.859999999</v>
      </c>
      <c r="D43" s="102">
        <v>3721.88</v>
      </c>
      <c r="E43" s="102">
        <v>3708.37</v>
      </c>
      <c r="F43" s="101">
        <v>5</v>
      </c>
      <c r="G43" s="102">
        <v>18709.63</v>
      </c>
      <c r="H43" s="102">
        <v>3741.93</v>
      </c>
      <c r="I43" s="102">
        <v>3735.43</v>
      </c>
      <c r="J43" s="101">
        <v>24</v>
      </c>
      <c r="K43" s="102">
        <v>88299.16</v>
      </c>
      <c r="L43" s="102">
        <v>3679.13</v>
      </c>
      <c r="M43" s="102">
        <v>3645.09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5500</v>
      </c>
      <c r="C44" s="149">
        <v>25702362.399999999</v>
      </c>
      <c r="D44" s="149">
        <v>4673.16</v>
      </c>
      <c r="E44" s="149">
        <v>4516.0600000000004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15</v>
      </c>
      <c r="K44" s="149">
        <v>69467.91</v>
      </c>
      <c r="L44" s="149">
        <v>4631.1899999999996</v>
      </c>
      <c r="M44" s="149">
        <v>4376.93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1019002</v>
      </c>
      <c r="C45" s="143">
        <v>1331958458.71</v>
      </c>
      <c r="D45" s="143">
        <v>1307.1199999999999</v>
      </c>
      <c r="E45" s="143">
        <v>1246.6500000000001</v>
      </c>
      <c r="F45" s="142">
        <v>33668</v>
      </c>
      <c r="G45" s="143">
        <v>17621428.129999999</v>
      </c>
      <c r="H45" s="143">
        <v>523.39</v>
      </c>
      <c r="I45" s="143">
        <v>426.17</v>
      </c>
      <c r="J45" s="142">
        <v>106469</v>
      </c>
      <c r="K45" s="143">
        <v>81467555.409999996</v>
      </c>
      <c r="L45" s="143">
        <v>765.18</v>
      </c>
      <c r="M45" s="143">
        <v>654.07000000000005</v>
      </c>
      <c r="N45" s="142">
        <v>10282</v>
      </c>
      <c r="O45" s="143">
        <v>4619746.55</v>
      </c>
      <c r="P45" s="144">
        <v>449.3</v>
      </c>
      <c r="Q45" s="255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36" t="s">
        <v>701</v>
      </c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U47" s="8"/>
    </row>
    <row r="48" spans="1:21" ht="15.75" thickBot="1" x14ac:dyDescent="0.3"/>
    <row r="49" spans="1:19" x14ac:dyDescent="0.25">
      <c r="A49" s="430" t="s">
        <v>18</v>
      </c>
      <c r="B49" s="432" t="s">
        <v>5</v>
      </c>
      <c r="C49" s="433"/>
      <c r="D49" s="433"/>
      <c r="E49" s="434"/>
      <c r="F49" s="432" t="s">
        <v>6</v>
      </c>
      <c r="G49" s="433"/>
      <c r="H49" s="433"/>
      <c r="I49" s="434"/>
      <c r="J49" s="432" t="s">
        <v>19</v>
      </c>
      <c r="K49" s="433"/>
      <c r="L49" s="433"/>
      <c r="M49" s="434"/>
      <c r="N49" s="432" t="s">
        <v>20</v>
      </c>
      <c r="O49" s="433"/>
      <c r="P49" s="433"/>
      <c r="Q49" s="435"/>
    </row>
    <row r="50" spans="1:19" ht="15.75" thickBot="1" x14ac:dyDescent="0.3">
      <c r="A50" s="431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9" x14ac:dyDescent="0.25">
      <c r="A51" s="163" t="s">
        <v>451</v>
      </c>
      <c r="B51" s="164">
        <v>9542</v>
      </c>
      <c r="C51" s="165">
        <v>567509.16</v>
      </c>
      <c r="D51" s="165">
        <v>59.47</v>
      </c>
      <c r="E51" s="165">
        <v>61.42</v>
      </c>
      <c r="F51" s="164">
        <v>5254</v>
      </c>
      <c r="G51" s="165">
        <v>340919.22</v>
      </c>
      <c r="H51" s="165">
        <v>64.89</v>
      </c>
      <c r="I51" s="165">
        <v>69.7</v>
      </c>
      <c r="J51" s="164">
        <v>440</v>
      </c>
      <c r="K51" s="165">
        <v>26653.63</v>
      </c>
      <c r="L51" s="165">
        <v>60.58</v>
      </c>
      <c r="M51" s="165">
        <v>63.99</v>
      </c>
      <c r="N51" s="164">
        <v>562</v>
      </c>
      <c r="O51" s="165">
        <v>41637.83</v>
      </c>
      <c r="P51" s="166">
        <v>74.09</v>
      </c>
      <c r="Q51" s="167">
        <v>72.64</v>
      </c>
    </row>
    <row r="52" spans="1:19" x14ac:dyDescent="0.25">
      <c r="A52" s="168" t="s">
        <v>452</v>
      </c>
      <c r="B52" s="104">
        <v>10054</v>
      </c>
      <c r="C52" s="105">
        <v>1484002.51</v>
      </c>
      <c r="D52" s="105">
        <v>147.6</v>
      </c>
      <c r="E52" s="105">
        <v>145.99</v>
      </c>
      <c r="F52" s="104">
        <v>6865</v>
      </c>
      <c r="G52" s="105">
        <v>1044195.37</v>
      </c>
      <c r="H52" s="105">
        <v>152.1</v>
      </c>
      <c r="I52" s="105">
        <v>147.15</v>
      </c>
      <c r="J52" s="104">
        <v>445</v>
      </c>
      <c r="K52" s="105">
        <v>65432.03</v>
      </c>
      <c r="L52" s="105">
        <v>147.04</v>
      </c>
      <c r="M52" s="105">
        <v>144.88</v>
      </c>
      <c r="N52" s="104">
        <v>1758</v>
      </c>
      <c r="O52" s="105">
        <v>278309.13</v>
      </c>
      <c r="P52" s="103">
        <v>158.31</v>
      </c>
      <c r="Q52" s="169">
        <v>161.86000000000001</v>
      </c>
    </row>
    <row r="53" spans="1:19" x14ac:dyDescent="0.25">
      <c r="A53" s="168" t="s">
        <v>453</v>
      </c>
      <c r="B53" s="104">
        <v>6638</v>
      </c>
      <c r="C53" s="105">
        <v>1643754.16</v>
      </c>
      <c r="D53" s="105">
        <v>247.63</v>
      </c>
      <c r="E53" s="105">
        <v>246.31</v>
      </c>
      <c r="F53" s="104">
        <v>8487</v>
      </c>
      <c r="G53" s="105">
        <v>2031632.93</v>
      </c>
      <c r="H53" s="105">
        <v>239.38</v>
      </c>
      <c r="I53" s="105">
        <v>232.55</v>
      </c>
      <c r="J53" s="104">
        <v>1270</v>
      </c>
      <c r="K53" s="105">
        <v>336099.68</v>
      </c>
      <c r="L53" s="105">
        <v>264.64999999999998</v>
      </c>
      <c r="M53" s="105">
        <v>268.25</v>
      </c>
      <c r="N53" s="104">
        <v>1648</v>
      </c>
      <c r="O53" s="105">
        <v>406955.91</v>
      </c>
      <c r="P53" s="103">
        <v>246.94</v>
      </c>
      <c r="Q53" s="169">
        <v>239.72</v>
      </c>
    </row>
    <row r="54" spans="1:19" x14ac:dyDescent="0.25">
      <c r="A54" s="168" t="s">
        <v>454</v>
      </c>
      <c r="B54" s="104">
        <v>36063</v>
      </c>
      <c r="C54" s="105">
        <v>13808511.5</v>
      </c>
      <c r="D54" s="105">
        <v>382.9</v>
      </c>
      <c r="E54" s="105">
        <v>394.96</v>
      </c>
      <c r="F54" s="104">
        <v>18259</v>
      </c>
      <c r="G54" s="105">
        <v>6969354.8899999997</v>
      </c>
      <c r="H54" s="105">
        <v>381.69</v>
      </c>
      <c r="I54" s="105">
        <v>399.53</v>
      </c>
      <c r="J54" s="104">
        <v>14273</v>
      </c>
      <c r="K54" s="105">
        <v>5456815.1699999999</v>
      </c>
      <c r="L54" s="105">
        <v>382.32</v>
      </c>
      <c r="M54" s="105">
        <v>399.54</v>
      </c>
      <c r="N54" s="104">
        <v>7557</v>
      </c>
      <c r="O54" s="105">
        <v>2962446.35</v>
      </c>
      <c r="P54" s="103">
        <v>392.01</v>
      </c>
      <c r="Q54" s="169">
        <v>399.54</v>
      </c>
      <c r="S54" s="8"/>
    </row>
    <row r="55" spans="1:19" x14ac:dyDescent="0.25">
      <c r="A55" s="168" t="s">
        <v>455</v>
      </c>
      <c r="B55" s="104">
        <v>72945</v>
      </c>
      <c r="C55" s="105">
        <v>33378968.039999999</v>
      </c>
      <c r="D55" s="105">
        <v>457.59</v>
      </c>
      <c r="E55" s="105">
        <v>460.64</v>
      </c>
      <c r="F55" s="104">
        <v>58191</v>
      </c>
      <c r="G55" s="105">
        <v>25837882.41</v>
      </c>
      <c r="H55" s="105">
        <v>444.02</v>
      </c>
      <c r="I55" s="105">
        <v>435.84</v>
      </c>
      <c r="J55" s="104">
        <v>13954</v>
      </c>
      <c r="K55" s="105">
        <v>6361708.4900000002</v>
      </c>
      <c r="L55" s="105">
        <v>455.91</v>
      </c>
      <c r="M55" s="105">
        <v>457.68</v>
      </c>
      <c r="N55" s="104">
        <v>42</v>
      </c>
      <c r="O55" s="105">
        <v>17769.169999999998</v>
      </c>
      <c r="P55" s="103">
        <v>423.08</v>
      </c>
      <c r="Q55" s="169">
        <v>423</v>
      </c>
    </row>
    <row r="56" spans="1:19" x14ac:dyDescent="0.25">
      <c r="A56" s="168" t="s">
        <v>456</v>
      </c>
      <c r="B56" s="104">
        <v>111779</v>
      </c>
      <c r="C56" s="105">
        <v>61645588.899999999</v>
      </c>
      <c r="D56" s="105">
        <v>551.5</v>
      </c>
      <c r="E56" s="105">
        <v>550.96</v>
      </c>
      <c r="F56" s="104">
        <v>56764</v>
      </c>
      <c r="G56" s="105">
        <v>31099566.059999999</v>
      </c>
      <c r="H56" s="105">
        <v>547.87</v>
      </c>
      <c r="I56" s="105">
        <v>543.69000000000005</v>
      </c>
      <c r="J56" s="104">
        <v>12736</v>
      </c>
      <c r="K56" s="105">
        <v>6980450.7999999998</v>
      </c>
      <c r="L56" s="105">
        <v>548.09</v>
      </c>
      <c r="M56" s="105">
        <v>540.29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9" x14ac:dyDescent="0.25">
      <c r="A57" s="168" t="s">
        <v>457</v>
      </c>
      <c r="B57" s="104">
        <v>94848</v>
      </c>
      <c r="C57" s="105">
        <v>61284301.549999997</v>
      </c>
      <c r="D57" s="105">
        <v>646.13</v>
      </c>
      <c r="E57" s="105">
        <v>644.21</v>
      </c>
      <c r="F57" s="104">
        <v>33564</v>
      </c>
      <c r="G57" s="105">
        <v>21723503.07</v>
      </c>
      <c r="H57" s="105">
        <v>647.23</v>
      </c>
      <c r="I57" s="105">
        <v>646.35</v>
      </c>
      <c r="J57" s="104">
        <v>6944</v>
      </c>
      <c r="K57" s="105">
        <v>4442699.07</v>
      </c>
      <c r="L57" s="105">
        <v>639.79</v>
      </c>
      <c r="M57" s="105">
        <v>634.75</v>
      </c>
      <c r="N57" s="104">
        <v>0</v>
      </c>
      <c r="O57" s="105">
        <v>0</v>
      </c>
      <c r="P57" s="103">
        <v>0</v>
      </c>
      <c r="Q57" s="169" t="s">
        <v>431</v>
      </c>
      <c r="S57" s="8"/>
    </row>
    <row r="58" spans="1:19" x14ac:dyDescent="0.25">
      <c r="A58" s="168" t="s">
        <v>458</v>
      </c>
      <c r="B58" s="104">
        <v>64627</v>
      </c>
      <c r="C58" s="105">
        <v>48273787.770000003</v>
      </c>
      <c r="D58" s="105">
        <v>746.96</v>
      </c>
      <c r="E58" s="105">
        <v>745.62</v>
      </c>
      <c r="F58" s="104">
        <v>29184</v>
      </c>
      <c r="G58" s="105">
        <v>21875895.460000001</v>
      </c>
      <c r="H58" s="105">
        <v>749.59</v>
      </c>
      <c r="I58" s="105">
        <v>749.1</v>
      </c>
      <c r="J58" s="104">
        <v>2854</v>
      </c>
      <c r="K58" s="105">
        <v>2125386.2000000002</v>
      </c>
      <c r="L58" s="105">
        <v>744.7</v>
      </c>
      <c r="M58" s="105">
        <v>741.77</v>
      </c>
      <c r="N58" s="104">
        <v>0</v>
      </c>
      <c r="O58" s="105">
        <v>0</v>
      </c>
      <c r="P58" s="103">
        <v>0</v>
      </c>
      <c r="Q58" s="169" t="s">
        <v>431</v>
      </c>
    </row>
    <row r="59" spans="1:19" x14ac:dyDescent="0.25">
      <c r="A59" s="168" t="s">
        <v>459</v>
      </c>
      <c r="B59" s="104">
        <v>49940</v>
      </c>
      <c r="C59" s="105">
        <v>42395596.100000001</v>
      </c>
      <c r="D59" s="105">
        <v>848.93</v>
      </c>
      <c r="E59" s="105">
        <v>848.5</v>
      </c>
      <c r="F59" s="104">
        <v>25013</v>
      </c>
      <c r="G59" s="105">
        <v>21252328.440000001</v>
      </c>
      <c r="H59" s="105">
        <v>849.65</v>
      </c>
      <c r="I59" s="105">
        <v>851.67</v>
      </c>
      <c r="J59" s="104">
        <v>4805</v>
      </c>
      <c r="K59" s="105">
        <v>4065211.36</v>
      </c>
      <c r="L59" s="105">
        <v>846.04</v>
      </c>
      <c r="M59" s="105">
        <v>846</v>
      </c>
      <c r="N59" s="104">
        <v>2895</v>
      </c>
      <c r="O59" s="105">
        <v>2450865.86</v>
      </c>
      <c r="P59" s="103">
        <v>846.59</v>
      </c>
      <c r="Q59" s="169">
        <v>846</v>
      </c>
    </row>
    <row r="60" spans="1:19" x14ac:dyDescent="0.25">
      <c r="A60" s="168" t="s">
        <v>460</v>
      </c>
      <c r="B60" s="104">
        <v>50743</v>
      </c>
      <c r="C60" s="105">
        <v>48288426.399999999</v>
      </c>
      <c r="D60" s="105">
        <v>951.63</v>
      </c>
      <c r="E60" s="105">
        <v>952.21</v>
      </c>
      <c r="F60" s="104">
        <v>26174</v>
      </c>
      <c r="G60" s="105">
        <v>24924719.02</v>
      </c>
      <c r="H60" s="105">
        <v>952.27</v>
      </c>
      <c r="I60" s="105">
        <v>952.01</v>
      </c>
      <c r="J60" s="104">
        <v>1571</v>
      </c>
      <c r="K60" s="105">
        <v>1489453.79</v>
      </c>
      <c r="L60" s="105">
        <v>948.09</v>
      </c>
      <c r="M60" s="105">
        <v>945.16</v>
      </c>
      <c r="N60" s="104">
        <v>0</v>
      </c>
      <c r="O60" s="105">
        <v>0</v>
      </c>
      <c r="P60" s="103">
        <v>0</v>
      </c>
      <c r="Q60" s="169" t="s">
        <v>431</v>
      </c>
    </row>
    <row r="61" spans="1:19" x14ac:dyDescent="0.25">
      <c r="A61" s="168" t="s">
        <v>438</v>
      </c>
      <c r="B61" s="104">
        <v>225924</v>
      </c>
      <c r="C61" s="105">
        <v>281146753.44999999</v>
      </c>
      <c r="D61" s="105">
        <v>1244.43</v>
      </c>
      <c r="E61" s="105">
        <v>1242.21</v>
      </c>
      <c r="F61" s="104">
        <v>65918</v>
      </c>
      <c r="G61" s="105">
        <v>79087641.390000001</v>
      </c>
      <c r="H61" s="105">
        <v>1199.79</v>
      </c>
      <c r="I61" s="105">
        <v>1184.22</v>
      </c>
      <c r="J61" s="104">
        <v>7687</v>
      </c>
      <c r="K61" s="105">
        <v>9434404.6600000001</v>
      </c>
      <c r="L61" s="105">
        <v>1227.32</v>
      </c>
      <c r="M61" s="105">
        <v>1245.54</v>
      </c>
      <c r="N61" s="104">
        <v>1</v>
      </c>
      <c r="O61" s="105">
        <v>1119.97</v>
      </c>
      <c r="P61" s="103">
        <v>1119.97</v>
      </c>
      <c r="Q61" s="169">
        <v>1119.97</v>
      </c>
    </row>
    <row r="62" spans="1:19" x14ac:dyDescent="0.25">
      <c r="A62" s="168" t="s">
        <v>439</v>
      </c>
      <c r="B62" s="104">
        <v>106674</v>
      </c>
      <c r="C62" s="105">
        <v>180037237.97999999</v>
      </c>
      <c r="D62" s="105">
        <v>1687.73</v>
      </c>
      <c r="E62" s="105">
        <v>1656.55</v>
      </c>
      <c r="F62" s="104">
        <v>13228</v>
      </c>
      <c r="G62" s="105">
        <v>22195865.010000002</v>
      </c>
      <c r="H62" s="105">
        <v>1677.95</v>
      </c>
      <c r="I62" s="105">
        <v>1647.16</v>
      </c>
      <c r="J62" s="104">
        <v>1116</v>
      </c>
      <c r="K62" s="105">
        <v>1866739.86</v>
      </c>
      <c r="L62" s="105">
        <v>1672.71</v>
      </c>
      <c r="M62" s="105">
        <v>1635.75</v>
      </c>
      <c r="N62" s="104">
        <v>5</v>
      </c>
      <c r="O62" s="105">
        <v>8523.4</v>
      </c>
      <c r="P62" s="103">
        <v>1704.68</v>
      </c>
      <c r="Q62" s="169">
        <v>1704.68</v>
      </c>
    </row>
    <row r="63" spans="1:19" x14ac:dyDescent="0.25">
      <c r="A63" s="168" t="s">
        <v>440</v>
      </c>
      <c r="B63" s="104">
        <v>31774</v>
      </c>
      <c r="C63" s="105">
        <v>70277902.680000007</v>
      </c>
      <c r="D63" s="105">
        <v>2211.81</v>
      </c>
      <c r="E63" s="105">
        <v>2192.81</v>
      </c>
      <c r="F63" s="104">
        <v>2464</v>
      </c>
      <c r="G63" s="105">
        <v>5401248.5899999999</v>
      </c>
      <c r="H63" s="105">
        <v>2192.0700000000002</v>
      </c>
      <c r="I63" s="105">
        <v>2169.14</v>
      </c>
      <c r="J63" s="104">
        <v>183</v>
      </c>
      <c r="K63" s="105">
        <v>399381.52</v>
      </c>
      <c r="L63" s="105">
        <v>2182.41</v>
      </c>
      <c r="M63" s="105">
        <v>2149.6799999999998</v>
      </c>
      <c r="N63" s="104">
        <v>0</v>
      </c>
      <c r="O63" s="105">
        <v>0</v>
      </c>
      <c r="P63" s="103">
        <v>0</v>
      </c>
      <c r="Q63" s="169" t="s">
        <v>431</v>
      </c>
    </row>
    <row r="64" spans="1:19" x14ac:dyDescent="0.25">
      <c r="A64" s="168" t="s">
        <v>487</v>
      </c>
      <c r="B64" s="104">
        <v>13408</v>
      </c>
      <c r="C64" s="105">
        <v>36347286.340000004</v>
      </c>
      <c r="D64" s="105">
        <v>2710.87</v>
      </c>
      <c r="E64" s="105">
        <v>2693.74</v>
      </c>
      <c r="F64" s="104">
        <v>654</v>
      </c>
      <c r="G64" s="105">
        <v>1761181.84</v>
      </c>
      <c r="H64" s="105">
        <v>2692.94</v>
      </c>
      <c r="I64" s="105">
        <v>2672.32</v>
      </c>
      <c r="J64" s="104">
        <v>43</v>
      </c>
      <c r="K64" s="105">
        <v>116809.51</v>
      </c>
      <c r="L64" s="105">
        <v>2716.5</v>
      </c>
      <c r="M64" s="105">
        <v>2685.9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5192</v>
      </c>
      <c r="C65" s="105">
        <v>16659915.6</v>
      </c>
      <c r="D65" s="105">
        <v>3208.77</v>
      </c>
      <c r="E65" s="105">
        <v>3188.3</v>
      </c>
      <c r="F65" s="104">
        <v>219</v>
      </c>
      <c r="G65" s="105">
        <v>704993.09</v>
      </c>
      <c r="H65" s="105">
        <v>3219.15</v>
      </c>
      <c r="I65" s="105">
        <v>3199.16</v>
      </c>
      <c r="J65" s="104">
        <v>11</v>
      </c>
      <c r="K65" s="105">
        <v>34949.06</v>
      </c>
      <c r="L65" s="105">
        <v>3177.19</v>
      </c>
      <c r="M65" s="105">
        <v>3159.14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2244</v>
      </c>
      <c r="C66" s="105">
        <v>8348076.46</v>
      </c>
      <c r="D66" s="105">
        <v>3720.18</v>
      </c>
      <c r="E66" s="105">
        <v>3704.93</v>
      </c>
      <c r="F66" s="104">
        <v>109</v>
      </c>
      <c r="G66" s="105">
        <v>403493.3</v>
      </c>
      <c r="H66" s="105">
        <v>3701.77</v>
      </c>
      <c r="I66" s="105">
        <v>3701.86</v>
      </c>
      <c r="J66" s="104">
        <v>4</v>
      </c>
      <c r="K66" s="105">
        <v>14835.02</v>
      </c>
      <c r="L66" s="105">
        <v>3708.76</v>
      </c>
      <c r="M66" s="105">
        <v>3680.24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2034</v>
      </c>
      <c r="C67" s="172">
        <v>9492234.5299999993</v>
      </c>
      <c r="D67" s="172">
        <v>4666.78</v>
      </c>
      <c r="E67" s="172">
        <v>4495.97</v>
      </c>
      <c r="F67" s="171">
        <v>40</v>
      </c>
      <c r="G67" s="172">
        <v>180242.47</v>
      </c>
      <c r="H67" s="172">
        <v>4506.0600000000004</v>
      </c>
      <c r="I67" s="172">
        <v>4359.55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894429</v>
      </c>
      <c r="C68" s="108">
        <v>915079853.13</v>
      </c>
      <c r="D68" s="108">
        <v>1023.09</v>
      </c>
      <c r="E68" s="108">
        <v>880.81</v>
      </c>
      <c r="F68" s="107">
        <v>350387</v>
      </c>
      <c r="G68" s="108">
        <v>266834662.56</v>
      </c>
      <c r="H68" s="108">
        <v>761.54</v>
      </c>
      <c r="I68" s="108">
        <v>659.53</v>
      </c>
      <c r="J68" s="107">
        <v>68336</v>
      </c>
      <c r="K68" s="108">
        <v>43217029.850000001</v>
      </c>
      <c r="L68" s="108">
        <v>632.41999999999996</v>
      </c>
      <c r="M68" s="108">
        <v>531.35</v>
      </c>
      <c r="N68" s="107">
        <v>14469</v>
      </c>
      <c r="O68" s="108">
        <v>6168195.79</v>
      </c>
      <c r="P68" s="109">
        <v>426.3</v>
      </c>
      <c r="Q68" s="337">
        <v>399.54</v>
      </c>
    </row>
    <row r="70" spans="1:17" x14ac:dyDescent="0.25">
      <c r="C70" s="8"/>
      <c r="D70" s="8"/>
    </row>
    <row r="74" spans="1:17" x14ac:dyDescent="0.25">
      <c r="B74" s="8"/>
      <c r="C74" s="8"/>
      <c r="F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L26" sqref="L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4" t="s">
        <v>712</v>
      </c>
      <c r="B1" s="404"/>
      <c r="C1" s="404"/>
    </row>
    <row r="2" spans="1:6" ht="15.75" thickBot="1" x14ac:dyDescent="0.3">
      <c r="B2" s="39"/>
    </row>
    <row r="3" spans="1:6" s="42" customFormat="1" ht="16.5" thickBot="1" x14ac:dyDescent="0.3">
      <c r="A3" s="246" t="s">
        <v>52</v>
      </c>
      <c r="B3" s="140" t="s">
        <v>307</v>
      </c>
      <c r="C3" s="247" t="s">
        <v>1</v>
      </c>
    </row>
    <row r="4" spans="1:6" x14ac:dyDescent="0.25">
      <c r="A4" s="85">
        <v>1</v>
      </c>
      <c r="B4" s="136" t="s">
        <v>76</v>
      </c>
      <c r="C4" s="279">
        <v>34104</v>
      </c>
      <c r="F4" s="177"/>
    </row>
    <row r="5" spans="1:6" x14ac:dyDescent="0.25">
      <c r="A5" s="52">
        <v>2</v>
      </c>
      <c r="B5" s="7" t="s">
        <v>77</v>
      </c>
      <c r="C5" s="134">
        <v>41010</v>
      </c>
      <c r="D5" s="8"/>
    </row>
    <row r="6" spans="1:6" x14ac:dyDescent="0.25">
      <c r="A6" s="52">
        <v>3</v>
      </c>
      <c r="B6" s="78" t="s">
        <v>308</v>
      </c>
      <c r="C6" s="134">
        <v>5837</v>
      </c>
    </row>
    <row r="7" spans="1:6" x14ac:dyDescent="0.25">
      <c r="A7" s="52">
        <v>4</v>
      </c>
      <c r="B7" s="78" t="s">
        <v>309</v>
      </c>
      <c r="C7" s="134">
        <v>6698</v>
      </c>
    </row>
    <row r="8" spans="1:6" x14ac:dyDescent="0.25">
      <c r="A8" s="52">
        <v>5</v>
      </c>
      <c r="B8" s="78" t="s">
        <v>310</v>
      </c>
      <c r="C8" s="134">
        <v>8007</v>
      </c>
    </row>
    <row r="9" spans="1:6" x14ac:dyDescent="0.25">
      <c r="A9" s="52">
        <v>6</v>
      </c>
      <c r="B9" s="78" t="s">
        <v>311</v>
      </c>
      <c r="C9" s="134">
        <v>9339</v>
      </c>
    </row>
    <row r="10" spans="1:6" x14ac:dyDescent="0.25">
      <c r="A10" s="52">
        <v>7</v>
      </c>
      <c r="B10" s="78" t="s">
        <v>312</v>
      </c>
      <c r="C10" s="134">
        <v>11780</v>
      </c>
    </row>
    <row r="11" spans="1:6" x14ac:dyDescent="0.25">
      <c r="A11" s="52">
        <v>8</v>
      </c>
      <c r="B11" s="78" t="s">
        <v>313</v>
      </c>
      <c r="C11" s="134">
        <v>14333</v>
      </c>
    </row>
    <row r="12" spans="1:6" x14ac:dyDescent="0.25">
      <c r="A12" s="52">
        <v>9</v>
      </c>
      <c r="B12" s="78" t="s">
        <v>314</v>
      </c>
      <c r="C12" s="134">
        <v>16403</v>
      </c>
    </row>
    <row r="13" spans="1:6" x14ac:dyDescent="0.25">
      <c r="A13" s="52">
        <v>10</v>
      </c>
      <c r="B13" s="78" t="s">
        <v>170</v>
      </c>
      <c r="C13" s="134">
        <v>21914</v>
      </c>
    </row>
    <row r="14" spans="1:6" x14ac:dyDescent="0.25">
      <c r="A14" s="52">
        <v>11</v>
      </c>
      <c r="B14" s="78" t="s">
        <v>315</v>
      </c>
      <c r="C14" s="134">
        <v>26060</v>
      </c>
    </row>
    <row r="15" spans="1:6" x14ac:dyDescent="0.25">
      <c r="A15" s="52">
        <v>12</v>
      </c>
      <c r="B15" s="78" t="s">
        <v>316</v>
      </c>
      <c r="C15" s="134">
        <v>31494</v>
      </c>
    </row>
    <row r="16" spans="1:6" x14ac:dyDescent="0.25">
      <c r="A16" s="52">
        <v>13</v>
      </c>
      <c r="B16" s="78" t="s">
        <v>317</v>
      </c>
      <c r="C16" s="134">
        <v>34823</v>
      </c>
    </row>
    <row r="17" spans="1:5" x14ac:dyDescent="0.25">
      <c r="A17" s="52">
        <v>14</v>
      </c>
      <c r="B17" s="78" t="s">
        <v>118</v>
      </c>
      <c r="C17" s="134">
        <v>48935</v>
      </c>
    </row>
    <row r="18" spans="1:5" x14ac:dyDescent="0.25">
      <c r="A18" s="52">
        <v>15</v>
      </c>
      <c r="B18" s="78" t="s">
        <v>318</v>
      </c>
      <c r="C18" s="134">
        <v>61657</v>
      </c>
    </row>
    <row r="19" spans="1:5" x14ac:dyDescent="0.25">
      <c r="A19" s="52">
        <v>16</v>
      </c>
      <c r="B19" s="78" t="s">
        <v>319</v>
      </c>
      <c r="C19" s="134">
        <v>70150</v>
      </c>
    </row>
    <row r="20" spans="1:5" x14ac:dyDescent="0.25">
      <c r="A20" s="52">
        <v>17</v>
      </c>
      <c r="B20" s="78" t="s">
        <v>123</v>
      </c>
      <c r="C20" s="134">
        <v>73801</v>
      </c>
    </row>
    <row r="21" spans="1:5" x14ac:dyDescent="0.25">
      <c r="A21" s="52">
        <v>18</v>
      </c>
      <c r="B21" s="78" t="s">
        <v>320</v>
      </c>
      <c r="C21" s="134">
        <v>73468</v>
      </c>
    </row>
    <row r="22" spans="1:5" x14ac:dyDescent="0.25">
      <c r="A22" s="52">
        <v>19</v>
      </c>
      <c r="B22" s="78" t="s">
        <v>321</v>
      </c>
      <c r="C22" s="134">
        <v>84335</v>
      </c>
    </row>
    <row r="23" spans="1:5" x14ac:dyDescent="0.25">
      <c r="A23" s="52">
        <v>20</v>
      </c>
      <c r="B23" s="78" t="s">
        <v>121</v>
      </c>
      <c r="C23" s="134">
        <v>100224</v>
      </c>
    </row>
    <row r="24" spans="1:5" x14ac:dyDescent="0.25">
      <c r="A24" s="52">
        <v>21</v>
      </c>
      <c r="B24" s="78" t="s">
        <v>322</v>
      </c>
      <c r="C24" s="134">
        <v>101057</v>
      </c>
    </row>
    <row r="25" spans="1:5" ht="15.75" thickBot="1" x14ac:dyDescent="0.3">
      <c r="A25" s="275">
        <v>22</v>
      </c>
      <c r="B25" s="276" t="s">
        <v>78</v>
      </c>
      <c r="C25" s="277">
        <v>1621613</v>
      </c>
      <c r="E25" s="8"/>
    </row>
    <row r="26" spans="1:5" s="42" customFormat="1" ht="16.5" thickBot="1" x14ac:dyDescent="0.3">
      <c r="A26" s="113"/>
      <c r="B26" s="278" t="s">
        <v>10</v>
      </c>
      <c r="C26" s="206">
        <f>SUM(C4:C25)</f>
        <v>2497042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1" workbookViewId="0">
      <selection activeCell="M55" sqref="M55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4" t="s">
        <v>713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.75" customHeight="1" thickBot="1" x14ac:dyDescent="0.3">
      <c r="C2" s="39"/>
    </row>
    <row r="3" spans="1:23" s="38" customFormat="1" ht="14.25" customHeight="1" x14ac:dyDescent="0.25">
      <c r="A3" s="443" t="s">
        <v>52</v>
      </c>
      <c r="B3" s="441" t="s">
        <v>102</v>
      </c>
      <c r="C3" s="438" t="s">
        <v>105</v>
      </c>
      <c r="D3" s="439"/>
      <c r="E3" s="439"/>
      <c r="F3" s="440"/>
      <c r="G3" s="438" t="s">
        <v>106</v>
      </c>
      <c r="H3" s="439"/>
      <c r="I3" s="439"/>
      <c r="J3" s="440"/>
      <c r="K3" s="438" t="s">
        <v>107</v>
      </c>
      <c r="L3" s="439"/>
      <c r="M3" s="439"/>
      <c r="N3" s="440"/>
      <c r="O3" s="438" t="s">
        <v>108</v>
      </c>
      <c r="P3" s="439"/>
      <c r="Q3" s="439"/>
      <c r="R3" s="440"/>
      <c r="S3" s="438" t="s">
        <v>104</v>
      </c>
      <c r="T3" s="439"/>
      <c r="U3" s="439"/>
      <c r="V3" s="439"/>
      <c r="W3" s="440"/>
    </row>
    <row r="4" spans="1:23" s="38" customFormat="1" ht="16.5" thickBot="1" x14ac:dyDescent="0.3">
      <c r="A4" s="444"/>
      <c r="B4" s="442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31437</v>
      </c>
      <c r="H5" s="132">
        <v>10750620.1</v>
      </c>
      <c r="I5" s="129">
        <v>341.97</v>
      </c>
      <c r="J5" s="130">
        <v>314.7</v>
      </c>
      <c r="K5" s="131">
        <v>1466</v>
      </c>
      <c r="L5" s="132">
        <v>1207778.18</v>
      </c>
      <c r="M5" s="129">
        <v>823.86</v>
      </c>
      <c r="N5" s="130">
        <v>846</v>
      </c>
      <c r="O5" s="131">
        <v>1201</v>
      </c>
      <c r="P5" s="132">
        <v>1013392.69</v>
      </c>
      <c r="Q5" s="129">
        <v>843.79</v>
      </c>
      <c r="R5" s="130">
        <v>846</v>
      </c>
      <c r="S5" s="274">
        <v>34104</v>
      </c>
      <c r="T5" s="132">
        <v>12971790.970000001</v>
      </c>
      <c r="U5" s="130">
        <v>380.36</v>
      </c>
      <c r="V5" s="130">
        <v>399.54</v>
      </c>
      <c r="W5" s="110">
        <v>1.37</v>
      </c>
    </row>
    <row r="6" spans="1:23" x14ac:dyDescent="0.25">
      <c r="A6" s="52">
        <v>2</v>
      </c>
      <c r="B6" s="115" t="s">
        <v>77</v>
      </c>
      <c r="C6" s="117">
        <v>3162</v>
      </c>
      <c r="D6" s="118">
        <v>4397264.79</v>
      </c>
      <c r="E6" s="116">
        <v>1390.66</v>
      </c>
      <c r="F6" s="116">
        <v>1414.14</v>
      </c>
      <c r="G6" s="117">
        <v>17556</v>
      </c>
      <c r="H6" s="118">
        <v>9928581.6199999992</v>
      </c>
      <c r="I6" s="115">
        <v>565.54</v>
      </c>
      <c r="J6" s="116">
        <v>475.31</v>
      </c>
      <c r="K6" s="117">
        <v>18601</v>
      </c>
      <c r="L6" s="118">
        <v>12209310.84</v>
      </c>
      <c r="M6" s="115">
        <v>656.38</v>
      </c>
      <c r="N6" s="116">
        <v>533.66</v>
      </c>
      <c r="O6" s="117">
        <v>1691</v>
      </c>
      <c r="P6" s="118">
        <v>1415485.23</v>
      </c>
      <c r="Q6" s="115">
        <v>837.07</v>
      </c>
      <c r="R6" s="116">
        <v>846</v>
      </c>
      <c r="S6" s="117">
        <v>41010</v>
      </c>
      <c r="T6" s="118">
        <v>27950642.48</v>
      </c>
      <c r="U6" s="116">
        <v>681.56</v>
      </c>
      <c r="V6" s="116">
        <v>540.97</v>
      </c>
      <c r="W6" s="112">
        <v>1.64</v>
      </c>
    </row>
    <row r="7" spans="1:23" x14ac:dyDescent="0.25">
      <c r="A7" s="52">
        <v>3</v>
      </c>
      <c r="B7" s="115" t="s">
        <v>95</v>
      </c>
      <c r="C7" s="117">
        <v>10829</v>
      </c>
      <c r="D7" s="118">
        <v>15966457.800000001</v>
      </c>
      <c r="E7" s="116">
        <v>1474.42</v>
      </c>
      <c r="F7" s="116">
        <v>1445.44</v>
      </c>
      <c r="G7" s="117">
        <v>16203</v>
      </c>
      <c r="H7" s="118">
        <v>10123135.18</v>
      </c>
      <c r="I7" s="115">
        <v>624.77</v>
      </c>
      <c r="J7" s="116">
        <v>533.77</v>
      </c>
      <c r="K7" s="117">
        <v>14193</v>
      </c>
      <c r="L7" s="118">
        <v>9749882.8599999994</v>
      </c>
      <c r="M7" s="115">
        <v>686.95</v>
      </c>
      <c r="N7" s="116">
        <v>570.34</v>
      </c>
      <c r="O7" s="117">
        <v>436</v>
      </c>
      <c r="P7" s="118">
        <v>363403.14</v>
      </c>
      <c r="Q7" s="115">
        <v>833.49</v>
      </c>
      <c r="R7" s="116">
        <v>846</v>
      </c>
      <c r="S7" s="117">
        <v>41661</v>
      </c>
      <c r="T7" s="118">
        <v>36202878.979999997</v>
      </c>
      <c r="U7" s="116">
        <v>868.99</v>
      </c>
      <c r="V7" s="116">
        <v>685.93</v>
      </c>
      <c r="W7" s="112">
        <v>1.67</v>
      </c>
    </row>
    <row r="8" spans="1:23" x14ac:dyDescent="0.25">
      <c r="A8" s="52">
        <v>4</v>
      </c>
      <c r="B8" s="115" t="s">
        <v>96</v>
      </c>
      <c r="C8" s="117">
        <v>61670</v>
      </c>
      <c r="D8" s="118">
        <v>85905563.590000004</v>
      </c>
      <c r="E8" s="116">
        <v>1392.99</v>
      </c>
      <c r="F8" s="116">
        <v>1353.8</v>
      </c>
      <c r="G8" s="117">
        <v>26648</v>
      </c>
      <c r="H8" s="118">
        <v>18252035.640000001</v>
      </c>
      <c r="I8" s="115">
        <v>684.93</v>
      </c>
      <c r="J8" s="116">
        <v>580.74</v>
      </c>
      <c r="K8" s="117">
        <v>21495</v>
      </c>
      <c r="L8" s="118">
        <v>15683766.83</v>
      </c>
      <c r="M8" s="115">
        <v>729.65</v>
      </c>
      <c r="N8" s="116">
        <v>604.25</v>
      </c>
      <c r="O8" s="117">
        <v>391</v>
      </c>
      <c r="P8" s="118">
        <v>324461.78000000003</v>
      </c>
      <c r="Q8" s="115">
        <v>829.83</v>
      </c>
      <c r="R8" s="116">
        <v>846</v>
      </c>
      <c r="S8" s="117">
        <v>110204</v>
      </c>
      <c r="T8" s="118">
        <v>120165827.84</v>
      </c>
      <c r="U8" s="116">
        <v>1090.3900000000001</v>
      </c>
      <c r="V8" s="116">
        <v>994.71</v>
      </c>
      <c r="W8" s="112">
        <v>4.41</v>
      </c>
    </row>
    <row r="9" spans="1:23" x14ac:dyDescent="0.25">
      <c r="A9" s="52">
        <v>5</v>
      </c>
      <c r="B9" s="115" t="s">
        <v>97</v>
      </c>
      <c r="C9" s="117">
        <v>225845</v>
      </c>
      <c r="D9" s="118">
        <v>304298760.11000001</v>
      </c>
      <c r="E9" s="116">
        <v>1347.38</v>
      </c>
      <c r="F9" s="116">
        <v>1234.49</v>
      </c>
      <c r="G9" s="117">
        <v>36077</v>
      </c>
      <c r="H9" s="118">
        <v>26589984.219999999</v>
      </c>
      <c r="I9" s="115">
        <v>737.03</v>
      </c>
      <c r="J9" s="116">
        <v>642.34</v>
      </c>
      <c r="K9" s="117">
        <v>27108</v>
      </c>
      <c r="L9" s="118">
        <v>20179455.510000002</v>
      </c>
      <c r="M9" s="115">
        <v>744.41</v>
      </c>
      <c r="N9" s="116">
        <v>616.55999999999995</v>
      </c>
      <c r="O9" s="117">
        <v>336</v>
      </c>
      <c r="P9" s="118">
        <v>276002.03999999998</v>
      </c>
      <c r="Q9" s="115">
        <v>821.43</v>
      </c>
      <c r="R9" s="116">
        <v>846</v>
      </c>
      <c r="S9" s="117">
        <v>289366</v>
      </c>
      <c r="T9" s="118">
        <v>351344201.88</v>
      </c>
      <c r="U9" s="116">
        <v>1214.19</v>
      </c>
      <c r="V9" s="116">
        <v>1106.95</v>
      </c>
      <c r="W9" s="112">
        <v>11.59</v>
      </c>
    </row>
    <row r="10" spans="1:23" x14ac:dyDescent="0.25">
      <c r="A10" s="52">
        <v>6</v>
      </c>
      <c r="B10" s="115" t="s">
        <v>98</v>
      </c>
      <c r="C10" s="117">
        <v>387533</v>
      </c>
      <c r="D10" s="118">
        <v>483018669.88</v>
      </c>
      <c r="E10" s="116">
        <v>1246.3900000000001</v>
      </c>
      <c r="F10" s="116">
        <v>1164.23</v>
      </c>
      <c r="G10" s="117">
        <v>38841</v>
      </c>
      <c r="H10" s="118">
        <v>31671570.370000001</v>
      </c>
      <c r="I10" s="115">
        <v>815.42</v>
      </c>
      <c r="J10" s="116">
        <v>736.49</v>
      </c>
      <c r="K10" s="117">
        <v>26582</v>
      </c>
      <c r="L10" s="118">
        <v>19844702.239999998</v>
      </c>
      <c r="M10" s="115">
        <v>746.55</v>
      </c>
      <c r="N10" s="116">
        <v>624.29</v>
      </c>
      <c r="O10" s="117">
        <v>4823</v>
      </c>
      <c r="P10" s="118">
        <v>1881859.32</v>
      </c>
      <c r="Q10" s="115">
        <v>390.18</v>
      </c>
      <c r="R10" s="116">
        <v>399.54</v>
      </c>
      <c r="S10" s="117">
        <v>457779</v>
      </c>
      <c r="T10" s="118">
        <v>536416801.81</v>
      </c>
      <c r="U10" s="116">
        <v>1171.78</v>
      </c>
      <c r="V10" s="116">
        <v>1069.97</v>
      </c>
      <c r="W10" s="112">
        <v>18.329999999999998</v>
      </c>
    </row>
    <row r="11" spans="1:23" x14ac:dyDescent="0.25">
      <c r="A11" s="52">
        <v>7</v>
      </c>
      <c r="B11" s="115" t="s">
        <v>99</v>
      </c>
      <c r="C11" s="117">
        <v>388802</v>
      </c>
      <c r="D11" s="118">
        <v>473454881.25999999</v>
      </c>
      <c r="E11" s="116">
        <v>1217.73</v>
      </c>
      <c r="F11" s="116">
        <v>1140.1600000000001</v>
      </c>
      <c r="G11" s="117">
        <v>41231</v>
      </c>
      <c r="H11" s="118">
        <v>34343207.460000001</v>
      </c>
      <c r="I11" s="115">
        <v>832.95</v>
      </c>
      <c r="J11" s="116">
        <v>761.26</v>
      </c>
      <c r="K11" s="117">
        <v>21819</v>
      </c>
      <c r="L11" s="118">
        <v>15986880.58</v>
      </c>
      <c r="M11" s="115">
        <v>732.7</v>
      </c>
      <c r="N11" s="116">
        <v>615.97</v>
      </c>
      <c r="O11" s="117">
        <v>9936</v>
      </c>
      <c r="P11" s="118">
        <v>3509134.81</v>
      </c>
      <c r="Q11" s="115">
        <v>353.17</v>
      </c>
      <c r="R11" s="116">
        <v>399.54</v>
      </c>
      <c r="S11" s="117">
        <v>461788</v>
      </c>
      <c r="T11" s="118">
        <v>527294104.11000001</v>
      </c>
      <c r="U11" s="116">
        <v>1141.8499999999999</v>
      </c>
      <c r="V11" s="116">
        <v>1025.03</v>
      </c>
      <c r="W11" s="112">
        <v>18.489999999999998</v>
      </c>
    </row>
    <row r="12" spans="1:23" x14ac:dyDescent="0.25">
      <c r="A12" s="52">
        <v>8</v>
      </c>
      <c r="B12" s="115" t="s">
        <v>100</v>
      </c>
      <c r="C12" s="117">
        <v>348429</v>
      </c>
      <c r="D12" s="118">
        <v>396685118.98000002</v>
      </c>
      <c r="E12" s="116">
        <v>1138.5</v>
      </c>
      <c r="F12" s="116">
        <v>1040.6500000000001</v>
      </c>
      <c r="G12" s="117">
        <v>56777</v>
      </c>
      <c r="H12" s="118">
        <v>46489587.109999999</v>
      </c>
      <c r="I12" s="115">
        <v>818.81</v>
      </c>
      <c r="J12" s="116">
        <v>732.84</v>
      </c>
      <c r="K12" s="117">
        <v>19112</v>
      </c>
      <c r="L12" s="118">
        <v>13308376.85</v>
      </c>
      <c r="M12" s="115">
        <v>696.34</v>
      </c>
      <c r="N12" s="116">
        <v>598.80999999999995</v>
      </c>
      <c r="O12" s="117">
        <v>3665</v>
      </c>
      <c r="P12" s="118">
        <v>1285227.42</v>
      </c>
      <c r="Q12" s="115">
        <v>350.68</v>
      </c>
      <c r="R12" s="116">
        <v>399.54</v>
      </c>
      <c r="S12" s="117">
        <v>427983</v>
      </c>
      <c r="T12" s="118">
        <v>457768310.36000001</v>
      </c>
      <c r="U12" s="116">
        <v>1069.5899999999999</v>
      </c>
      <c r="V12" s="116">
        <v>949.61</v>
      </c>
      <c r="W12" s="112">
        <v>17.14</v>
      </c>
    </row>
    <row r="13" spans="1:23" x14ac:dyDescent="0.25">
      <c r="A13" s="52">
        <v>9</v>
      </c>
      <c r="B13" s="115" t="s">
        <v>101</v>
      </c>
      <c r="C13" s="117">
        <v>231302</v>
      </c>
      <c r="D13" s="118">
        <v>238733174.03</v>
      </c>
      <c r="E13" s="116">
        <v>1032.1300000000001</v>
      </c>
      <c r="F13" s="116">
        <v>886.18</v>
      </c>
      <c r="G13" s="117">
        <v>47904</v>
      </c>
      <c r="H13" s="118">
        <v>38544264.280000001</v>
      </c>
      <c r="I13" s="115">
        <v>804.61</v>
      </c>
      <c r="J13" s="116">
        <v>703.84</v>
      </c>
      <c r="K13" s="117">
        <v>12490</v>
      </c>
      <c r="L13" s="118">
        <v>8407498.8599999994</v>
      </c>
      <c r="M13" s="115">
        <v>673.14</v>
      </c>
      <c r="N13" s="116">
        <v>577.28</v>
      </c>
      <c r="O13" s="117">
        <v>1242</v>
      </c>
      <c r="P13" s="118">
        <v>393664.06</v>
      </c>
      <c r="Q13" s="115">
        <v>316.95999999999998</v>
      </c>
      <c r="R13" s="116">
        <v>205.48</v>
      </c>
      <c r="S13" s="117">
        <v>292938</v>
      </c>
      <c r="T13" s="118">
        <v>286078601.23000002</v>
      </c>
      <c r="U13" s="116">
        <v>976.58</v>
      </c>
      <c r="V13" s="116">
        <v>824.32</v>
      </c>
      <c r="W13" s="112">
        <v>11.73</v>
      </c>
    </row>
    <row r="14" spans="1:23" x14ac:dyDescent="0.25">
      <c r="A14" s="52">
        <v>10</v>
      </c>
      <c r="B14" s="115" t="s">
        <v>109</v>
      </c>
      <c r="C14" s="117">
        <v>174262</v>
      </c>
      <c r="D14" s="118">
        <v>170302722.63</v>
      </c>
      <c r="E14" s="116">
        <v>977.28</v>
      </c>
      <c r="F14" s="116">
        <v>783.99</v>
      </c>
      <c r="G14" s="117">
        <v>44433</v>
      </c>
      <c r="H14" s="118">
        <v>35872876.759999998</v>
      </c>
      <c r="I14" s="115">
        <v>807.35</v>
      </c>
      <c r="J14" s="116">
        <v>698.83</v>
      </c>
      <c r="K14" s="117">
        <v>8190</v>
      </c>
      <c r="L14" s="118">
        <v>5485649.3300000001</v>
      </c>
      <c r="M14" s="115">
        <v>669.8</v>
      </c>
      <c r="N14" s="116">
        <v>538.64</v>
      </c>
      <c r="O14" s="117">
        <v>741</v>
      </c>
      <c r="P14" s="118">
        <v>241340.72</v>
      </c>
      <c r="Q14" s="115">
        <v>325.7</v>
      </c>
      <c r="R14" s="116">
        <v>203.97</v>
      </c>
      <c r="S14" s="117">
        <v>227626</v>
      </c>
      <c r="T14" s="118">
        <v>211902589.44</v>
      </c>
      <c r="U14" s="116">
        <v>930.92</v>
      </c>
      <c r="V14" s="116">
        <v>749.21</v>
      </c>
      <c r="W14" s="112">
        <v>9.1199999999999992</v>
      </c>
    </row>
    <row r="15" spans="1:23" x14ac:dyDescent="0.25">
      <c r="A15" s="52">
        <v>11</v>
      </c>
      <c r="B15" s="115" t="s">
        <v>110</v>
      </c>
      <c r="C15" s="117">
        <v>67230</v>
      </c>
      <c r="D15" s="118">
        <v>61881608.93</v>
      </c>
      <c r="E15" s="116">
        <v>920.45</v>
      </c>
      <c r="F15" s="116">
        <v>707.86</v>
      </c>
      <c r="G15" s="117">
        <v>21341</v>
      </c>
      <c r="H15" s="118">
        <v>17384698.719999999</v>
      </c>
      <c r="I15" s="115">
        <v>814.62</v>
      </c>
      <c r="J15" s="116">
        <v>700.87</v>
      </c>
      <c r="K15" s="117">
        <v>2891</v>
      </c>
      <c r="L15" s="118">
        <v>2035138.94</v>
      </c>
      <c r="M15" s="115">
        <v>703.96</v>
      </c>
      <c r="N15" s="116">
        <v>553.04999999999995</v>
      </c>
      <c r="O15" s="117">
        <v>243</v>
      </c>
      <c r="P15" s="118">
        <v>73198.720000000001</v>
      </c>
      <c r="Q15" s="115">
        <v>301.23</v>
      </c>
      <c r="R15" s="116">
        <v>193.09</v>
      </c>
      <c r="S15" s="117">
        <v>91705</v>
      </c>
      <c r="T15" s="118">
        <v>81374645.310000002</v>
      </c>
      <c r="U15" s="116">
        <v>887.35</v>
      </c>
      <c r="V15" s="116">
        <v>699.37</v>
      </c>
      <c r="W15" s="112">
        <v>3.67</v>
      </c>
    </row>
    <row r="16" spans="1:23" ht="15.75" thickBot="1" x14ac:dyDescent="0.3">
      <c r="A16" s="52">
        <v>12</v>
      </c>
      <c r="B16" s="115" t="s">
        <v>111</v>
      </c>
      <c r="C16" s="117">
        <v>14367</v>
      </c>
      <c r="D16" s="118">
        <v>12394089.84</v>
      </c>
      <c r="E16" s="116">
        <v>862.6776529546878</v>
      </c>
      <c r="F16" s="116">
        <v>617.66</v>
      </c>
      <c r="G16" s="117">
        <v>5607</v>
      </c>
      <c r="H16" s="118">
        <v>4505529.2299999995</v>
      </c>
      <c r="I16" s="280">
        <v>803.55434813625811</v>
      </c>
      <c r="J16" s="116">
        <v>660.23</v>
      </c>
      <c r="K16" s="117">
        <v>858</v>
      </c>
      <c r="L16" s="118">
        <v>586144.24</v>
      </c>
      <c r="M16" s="116">
        <v>683.15179487179489</v>
      </c>
      <c r="N16" s="116">
        <v>525.70000000000005</v>
      </c>
      <c r="O16" s="117">
        <v>46</v>
      </c>
      <c r="P16" s="118">
        <v>10772.41</v>
      </c>
      <c r="Q16" s="116">
        <v>234.18282608695651</v>
      </c>
      <c r="R16" s="116">
        <v>170.26</v>
      </c>
      <c r="S16" s="117">
        <v>20878</v>
      </c>
      <c r="T16" s="118">
        <v>17496535.719999999</v>
      </c>
      <c r="U16" s="116">
        <v>838.03696331066192</v>
      </c>
      <c r="V16" s="116">
        <v>632.37</v>
      </c>
      <c r="W16" s="112">
        <v>0.83610928450542688</v>
      </c>
    </row>
    <row r="17" spans="1:23" s="42" customFormat="1" ht="16.5" thickBot="1" x14ac:dyDescent="0.3">
      <c r="A17" s="113"/>
      <c r="B17" s="121" t="s">
        <v>528</v>
      </c>
      <c r="C17" s="122">
        <v>1913431</v>
      </c>
      <c r="D17" s="123">
        <v>2247038311.8400002</v>
      </c>
      <c r="E17" s="124">
        <v>1174.3503224521814</v>
      </c>
      <c r="F17" s="124">
        <v>1079.45</v>
      </c>
      <c r="G17" s="122">
        <v>384055</v>
      </c>
      <c r="H17" s="123">
        <v>284456090.69</v>
      </c>
      <c r="I17" s="124">
        <v>740.66498467667395</v>
      </c>
      <c r="J17" s="124">
        <v>632.25</v>
      </c>
      <c r="K17" s="122">
        <v>174805</v>
      </c>
      <c r="L17" s="123">
        <v>124684585.25999998</v>
      </c>
      <c r="M17" s="124">
        <v>713.27813998455406</v>
      </c>
      <c r="N17" s="124">
        <v>598.47</v>
      </c>
      <c r="O17" s="122">
        <v>24751</v>
      </c>
      <c r="P17" s="123">
        <v>10787942.340000002</v>
      </c>
      <c r="Q17" s="124">
        <v>435.8588477233244</v>
      </c>
      <c r="R17" s="124">
        <v>399.54</v>
      </c>
      <c r="S17" s="122">
        <v>2497042</v>
      </c>
      <c r="T17" s="123">
        <v>2666966930.1300001</v>
      </c>
      <c r="U17" s="124">
        <v>1068.0504893910474</v>
      </c>
      <c r="V17" s="121">
        <v>941.56</v>
      </c>
      <c r="W17" s="114">
        <v>100</v>
      </c>
    </row>
    <row r="18" spans="1:23" x14ac:dyDescent="0.25">
      <c r="C18" s="15"/>
    </row>
    <row r="19" spans="1:23" ht="15" customHeight="1" x14ac:dyDescent="0.25">
      <c r="A19" s="404" t="s">
        <v>714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</row>
    <row r="20" spans="1:23" ht="15.75" thickBot="1" x14ac:dyDescent="0.3"/>
    <row r="21" spans="1:23" ht="15.75" x14ac:dyDescent="0.25">
      <c r="A21" s="443" t="s">
        <v>52</v>
      </c>
      <c r="B21" s="441" t="s">
        <v>102</v>
      </c>
      <c r="C21" s="438" t="s">
        <v>105</v>
      </c>
      <c r="D21" s="439"/>
      <c r="E21" s="439"/>
      <c r="F21" s="440"/>
      <c r="G21" s="438" t="s">
        <v>106</v>
      </c>
      <c r="H21" s="439"/>
      <c r="I21" s="439"/>
      <c r="J21" s="440"/>
      <c r="K21" s="438" t="s">
        <v>107</v>
      </c>
      <c r="L21" s="439"/>
      <c r="M21" s="439"/>
      <c r="N21" s="440"/>
      <c r="O21" s="438" t="s">
        <v>108</v>
      </c>
      <c r="P21" s="439"/>
      <c r="Q21" s="439"/>
      <c r="R21" s="440"/>
      <c r="S21" s="438" t="s">
        <v>104</v>
      </c>
      <c r="T21" s="439"/>
      <c r="U21" s="439"/>
      <c r="V21" s="439"/>
      <c r="W21" s="440"/>
    </row>
    <row r="22" spans="1:23" ht="16.5" thickBot="1" x14ac:dyDescent="0.3">
      <c r="A22" s="444"/>
      <c r="B22" s="442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16054</v>
      </c>
      <c r="H23" s="132">
        <v>5468091.75</v>
      </c>
      <c r="I23" s="129">
        <v>340.61</v>
      </c>
      <c r="J23" s="130">
        <v>303.33</v>
      </c>
      <c r="K23" s="131">
        <v>833</v>
      </c>
      <c r="L23" s="132">
        <v>686545.93</v>
      </c>
      <c r="M23" s="129">
        <v>824.18</v>
      </c>
      <c r="N23" s="130">
        <v>846</v>
      </c>
      <c r="O23" s="131">
        <v>709</v>
      </c>
      <c r="P23" s="132">
        <v>596873.67000000004</v>
      </c>
      <c r="Q23" s="129">
        <v>841.85</v>
      </c>
      <c r="R23" s="130">
        <v>846</v>
      </c>
      <c r="S23" s="274">
        <v>17596</v>
      </c>
      <c r="T23" s="132">
        <v>6751511.3499999996</v>
      </c>
      <c r="U23" s="132">
        <v>383.7</v>
      </c>
      <c r="V23" s="130">
        <v>399.54</v>
      </c>
      <c r="W23" s="110">
        <v>1.5</v>
      </c>
    </row>
    <row r="24" spans="1:23" x14ac:dyDescent="0.25">
      <c r="A24" s="52">
        <v>2</v>
      </c>
      <c r="B24" s="115" t="s">
        <v>77</v>
      </c>
      <c r="C24" s="117">
        <v>2390</v>
      </c>
      <c r="D24" s="118">
        <v>3349129.62</v>
      </c>
      <c r="E24" s="116">
        <v>1401.31</v>
      </c>
      <c r="F24" s="116">
        <v>1392.91</v>
      </c>
      <c r="G24" s="117">
        <v>3670</v>
      </c>
      <c r="H24" s="118">
        <v>2260119.23</v>
      </c>
      <c r="I24" s="115">
        <v>615.84</v>
      </c>
      <c r="J24" s="116">
        <v>478.94</v>
      </c>
      <c r="K24" s="117">
        <v>11202</v>
      </c>
      <c r="L24" s="118">
        <v>7508405.3700000001</v>
      </c>
      <c r="M24" s="115">
        <v>670.27</v>
      </c>
      <c r="N24" s="116">
        <v>546.91999999999996</v>
      </c>
      <c r="O24" s="117">
        <v>895</v>
      </c>
      <c r="P24" s="118">
        <v>745122.13</v>
      </c>
      <c r="Q24" s="115">
        <v>832.54</v>
      </c>
      <c r="R24" s="116">
        <v>846</v>
      </c>
      <c r="S24" s="117">
        <v>18157</v>
      </c>
      <c r="T24" s="118">
        <v>13862776.35</v>
      </c>
      <c r="U24" s="118">
        <v>763.49</v>
      </c>
      <c r="V24" s="116">
        <v>605.62</v>
      </c>
      <c r="W24" s="112">
        <v>1.55</v>
      </c>
    </row>
    <row r="25" spans="1:23" x14ac:dyDescent="0.25">
      <c r="A25" s="52">
        <v>3</v>
      </c>
      <c r="B25" s="115" t="s">
        <v>95</v>
      </c>
      <c r="C25" s="117">
        <v>6996</v>
      </c>
      <c r="D25" s="118">
        <v>10987958.02</v>
      </c>
      <c r="E25" s="116">
        <v>1570.61</v>
      </c>
      <c r="F25" s="116">
        <v>1513.74</v>
      </c>
      <c r="G25" s="117">
        <v>2110</v>
      </c>
      <c r="H25" s="118">
        <v>1272760.71</v>
      </c>
      <c r="I25" s="115">
        <v>603.20000000000005</v>
      </c>
      <c r="J25" s="116">
        <v>471.03</v>
      </c>
      <c r="K25" s="117">
        <v>8398</v>
      </c>
      <c r="L25" s="118">
        <v>5982266.2199999997</v>
      </c>
      <c r="M25" s="115">
        <v>712.34</v>
      </c>
      <c r="N25" s="116">
        <v>601.25</v>
      </c>
      <c r="O25" s="117">
        <v>222</v>
      </c>
      <c r="P25" s="118">
        <v>183396.74</v>
      </c>
      <c r="Q25" s="115">
        <v>826.11</v>
      </c>
      <c r="R25" s="116">
        <v>846</v>
      </c>
      <c r="S25" s="117">
        <v>17726</v>
      </c>
      <c r="T25" s="118">
        <v>18426381.690000001</v>
      </c>
      <c r="U25" s="118">
        <v>1039.51</v>
      </c>
      <c r="V25" s="116">
        <v>893.06</v>
      </c>
      <c r="W25" s="112">
        <v>1.52</v>
      </c>
    </row>
    <row r="26" spans="1:23" x14ac:dyDescent="0.25">
      <c r="A26" s="52">
        <v>4</v>
      </c>
      <c r="B26" s="349" t="s">
        <v>96</v>
      </c>
      <c r="C26" s="350">
        <v>26231</v>
      </c>
      <c r="D26" s="351">
        <v>43685237.520000003</v>
      </c>
      <c r="E26" s="116">
        <v>1665.4</v>
      </c>
      <c r="F26" s="116">
        <v>1590.17</v>
      </c>
      <c r="G26" s="117">
        <v>2867</v>
      </c>
      <c r="H26" s="118">
        <v>1789048.11</v>
      </c>
      <c r="I26" s="115">
        <v>624.01</v>
      </c>
      <c r="J26" s="116">
        <v>500.21</v>
      </c>
      <c r="K26" s="117">
        <v>13194</v>
      </c>
      <c r="L26" s="118">
        <v>10183200.93</v>
      </c>
      <c r="M26" s="115">
        <v>771.81</v>
      </c>
      <c r="N26" s="116">
        <v>645.05999999999995</v>
      </c>
      <c r="O26" s="117">
        <v>179</v>
      </c>
      <c r="P26" s="118">
        <v>147506.72</v>
      </c>
      <c r="Q26" s="115">
        <v>824.06</v>
      </c>
      <c r="R26" s="116">
        <v>846</v>
      </c>
      <c r="S26" s="117">
        <v>42471</v>
      </c>
      <c r="T26" s="118">
        <v>55804993.280000001</v>
      </c>
      <c r="U26" s="118">
        <v>1313.96</v>
      </c>
      <c r="V26" s="116">
        <v>1364.54</v>
      </c>
      <c r="W26" s="112">
        <v>3.63</v>
      </c>
    </row>
    <row r="27" spans="1:23" x14ac:dyDescent="0.25">
      <c r="A27" s="52">
        <v>5</v>
      </c>
      <c r="B27" s="115" t="s">
        <v>97</v>
      </c>
      <c r="C27" s="117">
        <v>123425</v>
      </c>
      <c r="D27" s="118">
        <v>183970445.38999999</v>
      </c>
      <c r="E27" s="116">
        <v>1490.54</v>
      </c>
      <c r="F27" s="116">
        <v>1355.03</v>
      </c>
      <c r="G27" s="117">
        <v>2636</v>
      </c>
      <c r="H27" s="118">
        <v>1737179.42</v>
      </c>
      <c r="I27" s="115">
        <v>659.02</v>
      </c>
      <c r="J27" s="116">
        <v>528.02</v>
      </c>
      <c r="K27" s="117">
        <v>17211</v>
      </c>
      <c r="L27" s="118">
        <v>13839369.33</v>
      </c>
      <c r="M27" s="115">
        <v>804.1</v>
      </c>
      <c r="N27" s="116">
        <v>680.97</v>
      </c>
      <c r="O27" s="117">
        <v>133</v>
      </c>
      <c r="P27" s="118">
        <v>106753.7</v>
      </c>
      <c r="Q27" s="115">
        <v>802.66</v>
      </c>
      <c r="R27" s="116">
        <v>846</v>
      </c>
      <c r="S27" s="117">
        <v>143405</v>
      </c>
      <c r="T27" s="118">
        <v>199653747.84</v>
      </c>
      <c r="U27" s="118">
        <v>1392.24</v>
      </c>
      <c r="V27" s="116">
        <v>1255.4000000000001</v>
      </c>
      <c r="W27" s="112">
        <v>12.26</v>
      </c>
    </row>
    <row r="28" spans="1:23" x14ac:dyDescent="0.25">
      <c r="A28" s="52">
        <v>6</v>
      </c>
      <c r="B28" s="115" t="s">
        <v>98</v>
      </c>
      <c r="C28" s="117">
        <v>214365</v>
      </c>
      <c r="D28" s="118">
        <v>295689712.92000002</v>
      </c>
      <c r="E28" s="116">
        <v>1379.37</v>
      </c>
      <c r="F28" s="116">
        <v>1291.6500000000001</v>
      </c>
      <c r="G28" s="117">
        <v>1797</v>
      </c>
      <c r="H28" s="118">
        <v>1376880.4</v>
      </c>
      <c r="I28" s="115">
        <v>766.21</v>
      </c>
      <c r="J28" s="116">
        <v>590.46</v>
      </c>
      <c r="K28" s="117">
        <v>17134</v>
      </c>
      <c r="L28" s="118">
        <v>13958746.32</v>
      </c>
      <c r="M28" s="115">
        <v>814.68</v>
      </c>
      <c r="N28" s="116">
        <v>704.46</v>
      </c>
      <c r="O28" s="117">
        <v>2103</v>
      </c>
      <c r="P28" s="118">
        <v>804533.01</v>
      </c>
      <c r="Q28" s="115">
        <v>382.56</v>
      </c>
      <c r="R28" s="116">
        <v>399.54</v>
      </c>
      <c r="S28" s="117">
        <v>235399</v>
      </c>
      <c r="T28" s="118">
        <v>311829872.64999998</v>
      </c>
      <c r="U28" s="118">
        <v>1324.69</v>
      </c>
      <c r="V28" s="116">
        <v>1238.17</v>
      </c>
      <c r="W28" s="112">
        <v>20.13</v>
      </c>
    </row>
    <row r="29" spans="1:23" x14ac:dyDescent="0.25">
      <c r="A29" s="52">
        <v>7</v>
      </c>
      <c r="B29" s="115" t="s">
        <v>99</v>
      </c>
      <c r="C29" s="117">
        <v>213913</v>
      </c>
      <c r="D29" s="118">
        <v>289171772.55000001</v>
      </c>
      <c r="E29" s="116">
        <v>1351.82</v>
      </c>
      <c r="F29" s="116">
        <v>1316.38</v>
      </c>
      <c r="G29" s="117">
        <v>1175</v>
      </c>
      <c r="H29" s="118">
        <v>1010314.13</v>
      </c>
      <c r="I29" s="115">
        <v>859.84</v>
      </c>
      <c r="J29" s="116">
        <v>720.6</v>
      </c>
      <c r="K29" s="117">
        <v>14006</v>
      </c>
      <c r="L29" s="118">
        <v>11161032.08</v>
      </c>
      <c r="M29" s="115">
        <v>796.88</v>
      </c>
      <c r="N29" s="116">
        <v>694.62</v>
      </c>
      <c r="O29" s="117">
        <v>4049</v>
      </c>
      <c r="P29" s="118">
        <v>1433466.86</v>
      </c>
      <c r="Q29" s="115">
        <v>354.03</v>
      </c>
      <c r="R29" s="116">
        <v>399.54</v>
      </c>
      <c r="S29" s="117">
        <v>233143</v>
      </c>
      <c r="T29" s="118">
        <v>302776585.62</v>
      </c>
      <c r="U29" s="118">
        <v>1298.67</v>
      </c>
      <c r="V29" s="116">
        <v>1265.05</v>
      </c>
      <c r="W29" s="112">
        <v>19.940000000000001</v>
      </c>
    </row>
    <row r="30" spans="1:23" x14ac:dyDescent="0.25">
      <c r="A30" s="52">
        <v>8</v>
      </c>
      <c r="B30" s="115" t="s">
        <v>100</v>
      </c>
      <c r="C30" s="117">
        <v>189511</v>
      </c>
      <c r="D30" s="118">
        <v>239620065.13</v>
      </c>
      <c r="E30" s="116">
        <v>1264.4100000000001</v>
      </c>
      <c r="F30" s="116">
        <v>1228.26</v>
      </c>
      <c r="G30" s="117">
        <v>1146</v>
      </c>
      <c r="H30" s="118">
        <v>955799.25</v>
      </c>
      <c r="I30" s="115">
        <v>834.03</v>
      </c>
      <c r="J30" s="116">
        <v>727.3</v>
      </c>
      <c r="K30" s="117">
        <v>11703</v>
      </c>
      <c r="L30" s="118">
        <v>8888236.8399999999</v>
      </c>
      <c r="M30" s="115">
        <v>759.48</v>
      </c>
      <c r="N30" s="116">
        <v>666.57</v>
      </c>
      <c r="O30" s="117">
        <v>1332</v>
      </c>
      <c r="P30" s="118">
        <v>442996.28</v>
      </c>
      <c r="Q30" s="115">
        <v>332.58</v>
      </c>
      <c r="R30" s="116">
        <v>399.54</v>
      </c>
      <c r="S30" s="117">
        <v>203692</v>
      </c>
      <c r="T30" s="118">
        <v>249907097.5</v>
      </c>
      <c r="U30" s="118">
        <v>1226.8900000000001</v>
      </c>
      <c r="V30" s="116">
        <v>1181.2</v>
      </c>
      <c r="W30" s="112">
        <v>17.420000000000002</v>
      </c>
    </row>
    <row r="31" spans="1:23" x14ac:dyDescent="0.25">
      <c r="A31" s="52">
        <v>9</v>
      </c>
      <c r="B31" s="115" t="s">
        <v>101</v>
      </c>
      <c r="C31" s="117">
        <v>119947</v>
      </c>
      <c r="D31" s="118">
        <v>136443123.19999999</v>
      </c>
      <c r="E31" s="116">
        <v>1137.53</v>
      </c>
      <c r="F31" s="116">
        <v>1030.03</v>
      </c>
      <c r="G31" s="117">
        <v>893</v>
      </c>
      <c r="H31" s="118">
        <v>753328.46</v>
      </c>
      <c r="I31" s="115">
        <v>843.59</v>
      </c>
      <c r="J31" s="116">
        <v>764.13</v>
      </c>
      <c r="K31" s="117">
        <v>7014</v>
      </c>
      <c r="L31" s="118">
        <v>5116446.87</v>
      </c>
      <c r="M31" s="115">
        <v>729.46</v>
      </c>
      <c r="N31" s="116">
        <v>637.65</v>
      </c>
      <c r="O31" s="117">
        <v>399</v>
      </c>
      <c r="P31" s="118">
        <v>101142.52</v>
      </c>
      <c r="Q31" s="115">
        <v>253.49</v>
      </c>
      <c r="R31" s="116">
        <v>204.34</v>
      </c>
      <c r="S31" s="117">
        <v>128253</v>
      </c>
      <c r="T31" s="118">
        <v>142414041.05000001</v>
      </c>
      <c r="U31" s="118">
        <v>1110.4100000000001</v>
      </c>
      <c r="V31" s="116">
        <v>997.43</v>
      </c>
      <c r="W31" s="112">
        <v>10.97</v>
      </c>
    </row>
    <row r="32" spans="1:23" x14ac:dyDescent="0.25">
      <c r="A32" s="52">
        <v>10</v>
      </c>
      <c r="B32" s="115" t="s">
        <v>109</v>
      </c>
      <c r="C32" s="117">
        <v>84864</v>
      </c>
      <c r="D32" s="118">
        <v>91343734.5</v>
      </c>
      <c r="E32" s="116">
        <v>1076.3499999999999</v>
      </c>
      <c r="F32" s="116">
        <v>933.81</v>
      </c>
      <c r="G32" s="117">
        <v>759</v>
      </c>
      <c r="H32" s="118">
        <v>599464.94999999995</v>
      </c>
      <c r="I32" s="115">
        <v>789.81</v>
      </c>
      <c r="J32" s="116">
        <v>752.52</v>
      </c>
      <c r="K32" s="117">
        <v>4143</v>
      </c>
      <c r="L32" s="118">
        <v>2957799.69</v>
      </c>
      <c r="M32" s="115">
        <v>713.93</v>
      </c>
      <c r="N32" s="116">
        <v>623.64</v>
      </c>
      <c r="O32" s="117">
        <v>197</v>
      </c>
      <c r="P32" s="118">
        <v>41329.29</v>
      </c>
      <c r="Q32" s="115">
        <v>209.79</v>
      </c>
      <c r="R32" s="116">
        <v>171.23</v>
      </c>
      <c r="S32" s="117">
        <v>89963</v>
      </c>
      <c r="T32" s="118">
        <v>94942328.430000007</v>
      </c>
      <c r="U32" s="118">
        <v>1055.3499999999999</v>
      </c>
      <c r="V32" s="116">
        <v>908.31</v>
      </c>
      <c r="W32" s="112">
        <v>7.69</v>
      </c>
    </row>
    <row r="33" spans="1:23" x14ac:dyDescent="0.25">
      <c r="A33" s="52">
        <v>11</v>
      </c>
      <c r="B33" s="115" t="s">
        <v>110</v>
      </c>
      <c r="C33" s="117">
        <v>31394</v>
      </c>
      <c r="D33" s="118">
        <v>31908657.710000001</v>
      </c>
      <c r="E33" s="116">
        <v>1016.39</v>
      </c>
      <c r="F33" s="116">
        <v>860.98</v>
      </c>
      <c r="G33" s="117">
        <v>457</v>
      </c>
      <c r="H33" s="118">
        <v>336790.75</v>
      </c>
      <c r="I33" s="115">
        <v>736.96</v>
      </c>
      <c r="J33" s="116">
        <v>500.69</v>
      </c>
      <c r="K33" s="117">
        <v>1315</v>
      </c>
      <c r="L33" s="118">
        <v>965182.98</v>
      </c>
      <c r="M33" s="115">
        <v>733.98</v>
      </c>
      <c r="N33" s="116">
        <v>650.08000000000004</v>
      </c>
      <c r="O33" s="117">
        <v>59</v>
      </c>
      <c r="P33" s="118">
        <v>15010.03</v>
      </c>
      <c r="Q33" s="115">
        <v>254.41</v>
      </c>
      <c r="R33" s="116">
        <v>193.09</v>
      </c>
      <c r="S33" s="117">
        <v>33225</v>
      </c>
      <c r="T33" s="118">
        <v>33225641.469999999</v>
      </c>
      <c r="U33" s="118">
        <v>1000.02</v>
      </c>
      <c r="V33" s="116">
        <v>844.48</v>
      </c>
      <c r="W33" s="112">
        <v>2.84</v>
      </c>
    </row>
    <row r="34" spans="1:23" ht="15.75" thickBot="1" x14ac:dyDescent="0.3">
      <c r="A34" s="275">
        <v>12</v>
      </c>
      <c r="B34" s="276" t="s">
        <v>111</v>
      </c>
      <c r="C34" s="260">
        <v>5966</v>
      </c>
      <c r="D34" s="261">
        <v>5788622.1500000004</v>
      </c>
      <c r="E34" s="261">
        <v>970.2685467650017</v>
      </c>
      <c r="F34" s="291">
        <v>798.04</v>
      </c>
      <c r="G34" s="260">
        <v>104</v>
      </c>
      <c r="H34" s="261">
        <v>61650.97</v>
      </c>
      <c r="I34" s="261">
        <v>592.79778846153852</v>
      </c>
      <c r="J34" s="291">
        <v>435.84</v>
      </c>
      <c r="K34" s="260">
        <v>316</v>
      </c>
      <c r="L34" s="261">
        <v>220322.85</v>
      </c>
      <c r="M34" s="261">
        <v>697.22420886075952</v>
      </c>
      <c r="N34" s="291">
        <v>622.61</v>
      </c>
      <c r="O34" s="260">
        <v>5</v>
      </c>
      <c r="P34" s="261">
        <v>1615.6</v>
      </c>
      <c r="Q34" s="261">
        <v>323.12</v>
      </c>
      <c r="R34" s="291">
        <v>170.26</v>
      </c>
      <c r="S34" s="260">
        <v>6391</v>
      </c>
      <c r="T34" s="261">
        <v>6072211.5700000003</v>
      </c>
      <c r="U34" s="261">
        <v>950.11916288530756</v>
      </c>
      <c r="V34" s="291">
        <v>774.87</v>
      </c>
      <c r="W34" s="261">
        <v>0.54650976850937349</v>
      </c>
    </row>
    <row r="35" spans="1:23" ht="16.5" thickBot="1" x14ac:dyDescent="0.3">
      <c r="A35" s="113"/>
      <c r="B35" s="121" t="s">
        <v>528</v>
      </c>
      <c r="C35" s="243">
        <v>1019002</v>
      </c>
      <c r="D35" s="306">
        <v>1331958458.71</v>
      </c>
      <c r="E35" s="306">
        <v>1307.120553943957</v>
      </c>
      <c r="F35" s="124">
        <v>1246.6500000000001</v>
      </c>
      <c r="G35" s="243">
        <v>33668</v>
      </c>
      <c r="H35" s="306">
        <v>17621428.129999999</v>
      </c>
      <c r="I35" s="306">
        <v>523.38802809789706</v>
      </c>
      <c r="J35" s="124">
        <v>426.17</v>
      </c>
      <c r="K35" s="243">
        <v>106469</v>
      </c>
      <c r="L35" s="306">
        <v>81467555.409999996</v>
      </c>
      <c r="M35" s="306">
        <v>765.17629929838733</v>
      </c>
      <c r="N35" s="124">
        <v>654.07000000000005</v>
      </c>
      <c r="O35" s="243">
        <v>10282</v>
      </c>
      <c r="P35" s="306">
        <v>4619746.55</v>
      </c>
      <c r="Q35" s="306">
        <v>449.30427446022173</v>
      </c>
      <c r="R35" s="124">
        <v>399.54</v>
      </c>
      <c r="S35" s="243">
        <v>1169421</v>
      </c>
      <c r="T35" s="306">
        <v>1435667188.8</v>
      </c>
      <c r="U35" s="306">
        <v>1227.6735143288859</v>
      </c>
      <c r="V35" s="124">
        <v>1148.79</v>
      </c>
      <c r="W35" s="114">
        <v>100</v>
      </c>
    </row>
    <row r="36" spans="1:23" x14ac:dyDescent="0.25">
      <c r="D36" s="207"/>
    </row>
    <row r="37" spans="1:23" ht="15.75" x14ac:dyDescent="0.25">
      <c r="A37" s="404" t="s">
        <v>715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3" ht="15.75" thickBot="1" x14ac:dyDescent="0.3"/>
    <row r="39" spans="1:23" ht="15.75" x14ac:dyDescent="0.25">
      <c r="A39" s="443" t="s">
        <v>52</v>
      </c>
      <c r="B39" s="441" t="s">
        <v>102</v>
      </c>
      <c r="C39" s="438" t="s">
        <v>105</v>
      </c>
      <c r="D39" s="439"/>
      <c r="E39" s="439"/>
      <c r="F39" s="440"/>
      <c r="G39" s="438" t="s">
        <v>106</v>
      </c>
      <c r="H39" s="439"/>
      <c r="I39" s="439"/>
      <c r="J39" s="440"/>
      <c r="K39" s="438" t="s">
        <v>107</v>
      </c>
      <c r="L39" s="439"/>
      <c r="M39" s="439"/>
      <c r="N39" s="440"/>
      <c r="O39" s="438" t="s">
        <v>108</v>
      </c>
      <c r="P39" s="439"/>
      <c r="Q39" s="439"/>
      <c r="R39" s="440"/>
      <c r="S39" s="438" t="s">
        <v>104</v>
      </c>
      <c r="T39" s="439"/>
      <c r="U39" s="439"/>
      <c r="V39" s="439"/>
      <c r="W39" s="440"/>
    </row>
    <row r="40" spans="1:23" ht="16.5" thickBot="1" x14ac:dyDescent="0.3">
      <c r="A40" s="444"/>
      <c r="B40" s="442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15383</v>
      </c>
      <c r="H41" s="132">
        <v>5282528.3499999996</v>
      </c>
      <c r="I41" s="129">
        <v>343.4</v>
      </c>
      <c r="J41" s="130">
        <v>331.16</v>
      </c>
      <c r="K41" s="131">
        <v>633</v>
      </c>
      <c r="L41" s="132">
        <v>521232.25</v>
      </c>
      <c r="M41" s="129">
        <v>823.43</v>
      </c>
      <c r="N41" s="130">
        <v>846</v>
      </c>
      <c r="O41" s="131">
        <v>492</v>
      </c>
      <c r="P41" s="132">
        <v>416519.02</v>
      </c>
      <c r="Q41" s="129">
        <v>846.58</v>
      </c>
      <c r="R41" s="130">
        <v>846</v>
      </c>
      <c r="S41" s="274">
        <v>16508</v>
      </c>
      <c r="T41" s="132">
        <v>6220279.6200000001</v>
      </c>
      <c r="U41" s="132">
        <v>376.8</v>
      </c>
      <c r="V41" s="129">
        <v>399.54</v>
      </c>
      <c r="W41" s="110">
        <v>1.24</v>
      </c>
    </row>
    <row r="42" spans="1:23" x14ac:dyDescent="0.25">
      <c r="A42" s="52">
        <v>2</v>
      </c>
      <c r="B42" s="115" t="s">
        <v>77</v>
      </c>
      <c r="C42" s="117">
        <v>772</v>
      </c>
      <c r="D42" s="118">
        <v>1048135.17</v>
      </c>
      <c r="E42" s="116">
        <v>1357.69</v>
      </c>
      <c r="F42" s="116">
        <v>1498.32</v>
      </c>
      <c r="G42" s="117">
        <v>13886</v>
      </c>
      <c r="H42" s="118">
        <v>7668462.3899999997</v>
      </c>
      <c r="I42" s="115">
        <v>552.24</v>
      </c>
      <c r="J42" s="116">
        <v>473.79</v>
      </c>
      <c r="K42" s="117">
        <v>7399</v>
      </c>
      <c r="L42" s="118">
        <v>4700905.47</v>
      </c>
      <c r="M42" s="115">
        <v>635.34</v>
      </c>
      <c r="N42" s="116">
        <v>506.99</v>
      </c>
      <c r="O42" s="117">
        <v>796</v>
      </c>
      <c r="P42" s="118">
        <v>670363.1</v>
      </c>
      <c r="Q42" s="115">
        <v>842.16</v>
      </c>
      <c r="R42" s="116">
        <v>846</v>
      </c>
      <c r="S42" s="117">
        <v>22853</v>
      </c>
      <c r="T42" s="118">
        <v>14087866.130000001</v>
      </c>
      <c r="U42" s="118">
        <v>616.46</v>
      </c>
      <c r="V42" s="115">
        <v>504.15</v>
      </c>
      <c r="W42" s="112">
        <v>1.72</v>
      </c>
    </row>
    <row r="43" spans="1:23" x14ac:dyDescent="0.25">
      <c r="A43" s="52">
        <v>3</v>
      </c>
      <c r="B43" s="115" t="s">
        <v>95</v>
      </c>
      <c r="C43" s="117">
        <v>3833</v>
      </c>
      <c r="D43" s="118">
        <v>4978499.78</v>
      </c>
      <c r="E43" s="116">
        <v>1298.8499999999999</v>
      </c>
      <c r="F43" s="116">
        <v>1227.97</v>
      </c>
      <c r="G43" s="117">
        <v>14093</v>
      </c>
      <c r="H43" s="118">
        <v>8850374.4700000007</v>
      </c>
      <c r="I43" s="115">
        <v>628</v>
      </c>
      <c r="J43" s="116">
        <v>542.04</v>
      </c>
      <c r="K43" s="117">
        <v>5795</v>
      </c>
      <c r="L43" s="118">
        <v>3767616.64</v>
      </c>
      <c r="M43" s="115">
        <v>650.15</v>
      </c>
      <c r="N43" s="116">
        <v>533.97</v>
      </c>
      <c r="O43" s="117">
        <v>214</v>
      </c>
      <c r="P43" s="118">
        <v>180006.39999999999</v>
      </c>
      <c r="Q43" s="115">
        <v>841.15</v>
      </c>
      <c r="R43" s="116">
        <v>846</v>
      </c>
      <c r="S43" s="117">
        <v>23935</v>
      </c>
      <c r="T43" s="118">
        <v>17776497.289999999</v>
      </c>
      <c r="U43" s="118">
        <v>742.7</v>
      </c>
      <c r="V43" s="115">
        <v>601.03</v>
      </c>
      <c r="W43" s="112">
        <v>1.8</v>
      </c>
    </row>
    <row r="44" spans="1:23" x14ac:dyDescent="0.25">
      <c r="A44" s="52">
        <v>4</v>
      </c>
      <c r="B44" s="349" t="s">
        <v>96</v>
      </c>
      <c r="C44" s="350">
        <v>35439</v>
      </c>
      <c r="D44" s="351">
        <v>42220326.07</v>
      </c>
      <c r="E44" s="116">
        <v>1191.3499999999999</v>
      </c>
      <c r="F44" s="116">
        <v>1138.51</v>
      </c>
      <c r="G44" s="117">
        <v>23781</v>
      </c>
      <c r="H44" s="118">
        <v>16462987.529999999</v>
      </c>
      <c r="I44" s="115">
        <v>692.27</v>
      </c>
      <c r="J44" s="116">
        <v>590.04</v>
      </c>
      <c r="K44" s="117">
        <v>8301</v>
      </c>
      <c r="L44" s="118">
        <v>5500565.9000000004</v>
      </c>
      <c r="M44" s="115">
        <v>662.64</v>
      </c>
      <c r="N44" s="116">
        <v>538.64</v>
      </c>
      <c r="O44" s="117">
        <v>212</v>
      </c>
      <c r="P44" s="118">
        <v>176955.06</v>
      </c>
      <c r="Q44" s="115">
        <v>834.69</v>
      </c>
      <c r="R44" s="116">
        <v>846</v>
      </c>
      <c r="S44" s="117">
        <v>67733</v>
      </c>
      <c r="T44" s="118">
        <v>64360834.560000002</v>
      </c>
      <c r="U44" s="118">
        <v>950.21</v>
      </c>
      <c r="V44" s="115">
        <v>865.18</v>
      </c>
      <c r="W44" s="112">
        <v>5.0999999999999996</v>
      </c>
    </row>
    <row r="45" spans="1:23" x14ac:dyDescent="0.25">
      <c r="A45" s="52">
        <v>5</v>
      </c>
      <c r="B45" s="115" t="s">
        <v>97</v>
      </c>
      <c r="C45" s="117">
        <v>102420</v>
      </c>
      <c r="D45" s="118">
        <v>120328314.72</v>
      </c>
      <c r="E45" s="116">
        <v>1174.8499999999999</v>
      </c>
      <c r="F45" s="116">
        <v>1108.43</v>
      </c>
      <c r="G45" s="117">
        <v>33441</v>
      </c>
      <c r="H45" s="118">
        <v>24852804.800000001</v>
      </c>
      <c r="I45" s="115">
        <v>743.18</v>
      </c>
      <c r="J45" s="116">
        <v>653.08000000000004</v>
      </c>
      <c r="K45" s="117">
        <v>9897</v>
      </c>
      <c r="L45" s="118">
        <v>6340086.1799999997</v>
      </c>
      <c r="M45" s="115">
        <v>640.61</v>
      </c>
      <c r="N45" s="116">
        <v>528.9</v>
      </c>
      <c r="O45" s="117">
        <v>203</v>
      </c>
      <c r="P45" s="118">
        <v>169248.34</v>
      </c>
      <c r="Q45" s="115">
        <v>833.74</v>
      </c>
      <c r="R45" s="116">
        <v>846</v>
      </c>
      <c r="S45" s="117">
        <v>145961</v>
      </c>
      <c r="T45" s="118">
        <v>151690454.03999999</v>
      </c>
      <c r="U45" s="118">
        <v>1039.25</v>
      </c>
      <c r="V45" s="115">
        <v>949.17</v>
      </c>
      <c r="W45" s="112">
        <v>10.99</v>
      </c>
    </row>
    <row r="46" spans="1:23" x14ac:dyDescent="0.25">
      <c r="A46" s="52">
        <v>6</v>
      </c>
      <c r="B46" s="115" t="s">
        <v>98</v>
      </c>
      <c r="C46" s="117">
        <v>173168</v>
      </c>
      <c r="D46" s="118">
        <v>187328956.96000001</v>
      </c>
      <c r="E46" s="116">
        <v>1081.78</v>
      </c>
      <c r="F46" s="116">
        <v>968.24</v>
      </c>
      <c r="G46" s="117">
        <v>37044</v>
      </c>
      <c r="H46" s="118">
        <v>30294689.969999999</v>
      </c>
      <c r="I46" s="115">
        <v>817.8</v>
      </c>
      <c r="J46" s="116">
        <v>743.04</v>
      </c>
      <c r="K46" s="117">
        <v>9448</v>
      </c>
      <c r="L46" s="118">
        <v>5885955.9199999999</v>
      </c>
      <c r="M46" s="115">
        <v>622.98</v>
      </c>
      <c r="N46" s="116">
        <v>529.14</v>
      </c>
      <c r="O46" s="117">
        <v>2720</v>
      </c>
      <c r="P46" s="118">
        <v>1077326.31</v>
      </c>
      <c r="Q46" s="115">
        <v>396.08</v>
      </c>
      <c r="R46" s="116">
        <v>399.54</v>
      </c>
      <c r="S46" s="117">
        <v>222380</v>
      </c>
      <c r="T46" s="118">
        <v>224586929.16</v>
      </c>
      <c r="U46" s="118">
        <v>1009.92</v>
      </c>
      <c r="V46" s="115">
        <v>879.32</v>
      </c>
      <c r="W46" s="112">
        <v>16.75</v>
      </c>
    </row>
    <row r="47" spans="1:23" x14ac:dyDescent="0.25">
      <c r="A47" s="52">
        <v>7</v>
      </c>
      <c r="B47" s="115" t="s">
        <v>99</v>
      </c>
      <c r="C47" s="117">
        <v>174889</v>
      </c>
      <c r="D47" s="118">
        <v>184283108.71000001</v>
      </c>
      <c r="E47" s="116">
        <v>1053.71</v>
      </c>
      <c r="F47" s="116">
        <v>897.75</v>
      </c>
      <c r="G47" s="117">
        <v>40056</v>
      </c>
      <c r="H47" s="118">
        <v>33332893.329999998</v>
      </c>
      <c r="I47" s="115">
        <v>832.16</v>
      </c>
      <c r="J47" s="116">
        <v>761.98</v>
      </c>
      <c r="K47" s="117">
        <v>7813</v>
      </c>
      <c r="L47" s="118">
        <v>4825848.5</v>
      </c>
      <c r="M47" s="115">
        <v>617.66999999999996</v>
      </c>
      <c r="N47" s="116">
        <v>537.69000000000005</v>
      </c>
      <c r="O47" s="117">
        <v>5887</v>
      </c>
      <c r="P47" s="118">
        <v>2075667.95</v>
      </c>
      <c r="Q47" s="115">
        <v>352.59</v>
      </c>
      <c r="R47" s="116">
        <v>399.54</v>
      </c>
      <c r="S47" s="117">
        <v>228645</v>
      </c>
      <c r="T47" s="118">
        <v>224517518.49000001</v>
      </c>
      <c r="U47" s="118">
        <v>981.95</v>
      </c>
      <c r="V47" s="115">
        <v>824.34</v>
      </c>
      <c r="W47" s="112">
        <v>17.22</v>
      </c>
    </row>
    <row r="48" spans="1:23" x14ac:dyDescent="0.25">
      <c r="A48" s="52">
        <v>8</v>
      </c>
      <c r="B48" s="115" t="s">
        <v>100</v>
      </c>
      <c r="C48" s="117">
        <v>158918</v>
      </c>
      <c r="D48" s="118">
        <v>157065053.84999999</v>
      </c>
      <c r="E48" s="116">
        <v>988.34</v>
      </c>
      <c r="F48" s="116">
        <v>807.39</v>
      </c>
      <c r="G48" s="117">
        <v>55631</v>
      </c>
      <c r="H48" s="118">
        <v>45533787.859999999</v>
      </c>
      <c r="I48" s="115">
        <v>818.5</v>
      </c>
      <c r="J48" s="116">
        <v>732.96</v>
      </c>
      <c r="K48" s="117">
        <v>7409</v>
      </c>
      <c r="L48" s="118">
        <v>4420140.01</v>
      </c>
      <c r="M48" s="115">
        <v>596.59</v>
      </c>
      <c r="N48" s="116">
        <v>537.94000000000005</v>
      </c>
      <c r="O48" s="117">
        <v>2333</v>
      </c>
      <c r="P48" s="118">
        <v>842231.14</v>
      </c>
      <c r="Q48" s="115">
        <v>361.01</v>
      </c>
      <c r="R48" s="116">
        <v>399.54</v>
      </c>
      <c r="S48" s="117">
        <v>224291</v>
      </c>
      <c r="T48" s="118">
        <v>207861212.86000001</v>
      </c>
      <c r="U48" s="118">
        <v>926.75</v>
      </c>
      <c r="V48" s="115">
        <v>761.69</v>
      </c>
      <c r="W48" s="112">
        <v>16.89</v>
      </c>
    </row>
    <row r="49" spans="1:23" x14ac:dyDescent="0.25">
      <c r="A49" s="52">
        <v>9</v>
      </c>
      <c r="B49" s="115" t="s">
        <v>101</v>
      </c>
      <c r="C49" s="117">
        <v>111355</v>
      </c>
      <c r="D49" s="118">
        <v>102290050.83</v>
      </c>
      <c r="E49" s="116">
        <v>918.59</v>
      </c>
      <c r="F49" s="116">
        <v>713.92</v>
      </c>
      <c r="G49" s="117">
        <v>47011</v>
      </c>
      <c r="H49" s="118">
        <v>37790935.82</v>
      </c>
      <c r="I49" s="115">
        <v>803.87</v>
      </c>
      <c r="J49" s="116">
        <v>703.84</v>
      </c>
      <c r="K49" s="117">
        <v>5476</v>
      </c>
      <c r="L49" s="118">
        <v>3291051.99</v>
      </c>
      <c r="M49" s="115">
        <v>601</v>
      </c>
      <c r="N49" s="116">
        <v>534.64</v>
      </c>
      <c r="O49" s="117">
        <v>843</v>
      </c>
      <c r="P49" s="118">
        <v>292521.53999999998</v>
      </c>
      <c r="Q49" s="115">
        <v>347</v>
      </c>
      <c r="R49" s="116">
        <v>205.48</v>
      </c>
      <c r="S49" s="117">
        <v>164685</v>
      </c>
      <c r="T49" s="118">
        <v>143664560.18000001</v>
      </c>
      <c r="U49" s="118">
        <v>872.36</v>
      </c>
      <c r="V49" s="115">
        <v>701.08</v>
      </c>
      <c r="W49" s="112">
        <v>12.4</v>
      </c>
    </row>
    <row r="50" spans="1:23" x14ac:dyDescent="0.25">
      <c r="A50" s="52">
        <v>10</v>
      </c>
      <c r="B50" s="115" t="s">
        <v>109</v>
      </c>
      <c r="C50" s="117">
        <v>89398</v>
      </c>
      <c r="D50" s="118">
        <v>78958988.129999995</v>
      </c>
      <c r="E50" s="116">
        <v>883.23</v>
      </c>
      <c r="F50" s="116">
        <v>657.99</v>
      </c>
      <c r="G50" s="117">
        <v>43674</v>
      </c>
      <c r="H50" s="118">
        <v>35273411.810000002</v>
      </c>
      <c r="I50" s="115">
        <v>807.65</v>
      </c>
      <c r="J50" s="116">
        <v>698.63</v>
      </c>
      <c r="K50" s="117">
        <v>4047</v>
      </c>
      <c r="L50" s="118">
        <v>2527849.64</v>
      </c>
      <c r="M50" s="115">
        <v>624.62</v>
      </c>
      <c r="N50" s="116">
        <v>482.52</v>
      </c>
      <c r="O50" s="117">
        <v>544</v>
      </c>
      <c r="P50" s="118">
        <v>200011.43</v>
      </c>
      <c r="Q50" s="115">
        <v>367.67</v>
      </c>
      <c r="R50" s="116">
        <v>205.48</v>
      </c>
      <c r="S50" s="117">
        <v>137663</v>
      </c>
      <c r="T50" s="118">
        <v>116960261.01000001</v>
      </c>
      <c r="U50" s="118">
        <v>849.61</v>
      </c>
      <c r="V50" s="115">
        <v>661.37</v>
      </c>
      <c r="W50" s="112">
        <v>10.37</v>
      </c>
    </row>
    <row r="51" spans="1:23" x14ac:dyDescent="0.25">
      <c r="A51" s="52">
        <v>11</v>
      </c>
      <c r="B51" s="115" t="s">
        <v>110</v>
      </c>
      <c r="C51" s="117">
        <v>35836</v>
      </c>
      <c r="D51" s="118">
        <v>29972951.219999999</v>
      </c>
      <c r="E51" s="116">
        <v>836.39</v>
      </c>
      <c r="F51" s="116">
        <v>544.34</v>
      </c>
      <c r="G51" s="117">
        <v>20884</v>
      </c>
      <c r="H51" s="118">
        <v>17047907.969999999</v>
      </c>
      <c r="I51" s="115">
        <v>816.31</v>
      </c>
      <c r="J51" s="116">
        <v>702.57</v>
      </c>
      <c r="K51" s="117">
        <v>1576</v>
      </c>
      <c r="L51" s="118">
        <v>1069955.96</v>
      </c>
      <c r="M51" s="115">
        <v>678.91</v>
      </c>
      <c r="N51" s="116">
        <v>467.84</v>
      </c>
      <c r="O51" s="117">
        <v>184</v>
      </c>
      <c r="P51" s="118">
        <v>58188.69</v>
      </c>
      <c r="Q51" s="115">
        <v>316.24</v>
      </c>
      <c r="R51" s="116">
        <v>193.09</v>
      </c>
      <c r="S51" s="117">
        <v>58480</v>
      </c>
      <c r="T51" s="118">
        <v>48149003.840000004</v>
      </c>
      <c r="U51" s="118">
        <v>823.34</v>
      </c>
      <c r="V51" s="115">
        <v>605.15</v>
      </c>
      <c r="W51" s="112">
        <v>4.4000000000000004</v>
      </c>
    </row>
    <row r="52" spans="1:23" ht="15.75" thickBot="1" x14ac:dyDescent="0.3">
      <c r="A52" s="275">
        <v>12</v>
      </c>
      <c r="B52" s="276" t="s">
        <v>111</v>
      </c>
      <c r="C52" s="260">
        <v>8401</v>
      </c>
      <c r="D52" s="261">
        <v>6605467.6900000004</v>
      </c>
      <c r="E52" s="261">
        <v>786.27159742887761</v>
      </c>
      <c r="F52" s="291">
        <v>483.44</v>
      </c>
      <c r="G52" s="260">
        <v>5503</v>
      </c>
      <c r="H52" s="261">
        <v>4443878.26</v>
      </c>
      <c r="I52" s="261">
        <v>807.53739051426487</v>
      </c>
      <c r="J52" s="291">
        <v>665.46</v>
      </c>
      <c r="K52" s="260">
        <v>542</v>
      </c>
      <c r="L52" s="261">
        <v>365821.39</v>
      </c>
      <c r="M52" s="261">
        <v>674.9472140221402</v>
      </c>
      <c r="N52" s="261">
        <v>497.57</v>
      </c>
      <c r="O52" s="260">
        <v>41</v>
      </c>
      <c r="P52" s="261">
        <v>9156.81</v>
      </c>
      <c r="Q52" s="261">
        <v>223.33682926829266</v>
      </c>
      <c r="R52" s="291">
        <v>170.26</v>
      </c>
      <c r="S52" s="260">
        <v>14487</v>
      </c>
      <c r="T52" s="261">
        <v>11424324.15</v>
      </c>
      <c r="U52" s="261">
        <v>788.59143715054881</v>
      </c>
      <c r="V52" s="288">
        <v>558.66999999999996</v>
      </c>
      <c r="W52" s="261">
        <v>1.0911999734864093</v>
      </c>
    </row>
    <row r="53" spans="1:23" ht="16.5" thickBot="1" x14ac:dyDescent="0.3">
      <c r="A53" s="113"/>
      <c r="B53" s="121" t="s">
        <v>528</v>
      </c>
      <c r="C53" s="243">
        <v>894429</v>
      </c>
      <c r="D53" s="306">
        <v>915079853.13000023</v>
      </c>
      <c r="E53" s="306">
        <v>1023.088308999373</v>
      </c>
      <c r="F53" s="124">
        <v>880.81</v>
      </c>
      <c r="G53" s="243">
        <v>350387</v>
      </c>
      <c r="H53" s="306">
        <v>266834662.55999997</v>
      </c>
      <c r="I53" s="306">
        <v>761.54270152716845</v>
      </c>
      <c r="J53" s="124">
        <v>659.53</v>
      </c>
      <c r="K53" s="243">
        <v>68336</v>
      </c>
      <c r="L53" s="306">
        <v>43217029.850000001</v>
      </c>
      <c r="M53" s="306">
        <v>632.41965947670337</v>
      </c>
      <c r="N53" s="124">
        <v>531.35</v>
      </c>
      <c r="O53" s="243">
        <v>14469</v>
      </c>
      <c r="P53" s="306">
        <v>6168195.79</v>
      </c>
      <c r="Q53" s="306">
        <v>426.3042221300712</v>
      </c>
      <c r="R53" s="124">
        <v>399.54</v>
      </c>
      <c r="S53" s="243">
        <v>1327621</v>
      </c>
      <c r="T53" s="306">
        <v>1231299741.3299999</v>
      </c>
      <c r="U53" s="306">
        <v>927.44822605999752</v>
      </c>
      <c r="V53" s="121">
        <v>772.24</v>
      </c>
      <c r="W53" s="114">
        <v>100</v>
      </c>
    </row>
    <row r="58" spans="1:23" x14ac:dyDescent="0.25">
      <c r="B58" s="8"/>
    </row>
    <row r="61" spans="1:23" x14ac:dyDescent="0.25">
      <c r="D61" s="347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H21" sqref="H2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4" t="s">
        <v>706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4" s="2" customFormat="1" ht="15.75" thickBot="1" x14ac:dyDescent="0.3">
      <c r="A2" s="283"/>
      <c r="E2" s="36"/>
      <c r="F2" s="36"/>
      <c r="G2" s="36"/>
      <c r="H2" s="285"/>
      <c r="I2" s="284"/>
      <c r="J2" s="284"/>
      <c r="K2" s="284"/>
      <c r="L2" s="284"/>
    </row>
    <row r="3" spans="1:14" s="2" customFormat="1" ht="33" customHeight="1" x14ac:dyDescent="0.25">
      <c r="A3" s="341" t="s">
        <v>367</v>
      </c>
      <c r="B3" s="342" t="s">
        <v>368</v>
      </c>
      <c r="C3" s="342" t="s">
        <v>43</v>
      </c>
      <c r="D3" s="342" t="s">
        <v>44</v>
      </c>
      <c r="E3" s="342" t="s">
        <v>5</v>
      </c>
      <c r="F3" s="342" t="s">
        <v>6</v>
      </c>
      <c r="G3" s="342" t="s">
        <v>45</v>
      </c>
      <c r="H3" s="343" t="s">
        <v>49</v>
      </c>
      <c r="I3" s="344" t="s">
        <v>112</v>
      </c>
      <c r="J3" s="344" t="s">
        <v>498</v>
      </c>
      <c r="K3" s="344" t="s">
        <v>499</v>
      </c>
      <c r="L3" s="345" t="s">
        <v>500</v>
      </c>
    </row>
    <row r="4" spans="1:14" s="42" customFormat="1" ht="15.75" x14ac:dyDescent="0.25">
      <c r="A4" s="203">
        <v>1</v>
      </c>
      <c r="B4" s="228" t="s">
        <v>369</v>
      </c>
      <c r="C4" s="3"/>
      <c r="D4" s="228" t="s">
        <v>369</v>
      </c>
      <c r="E4" s="3">
        <v>357545</v>
      </c>
      <c r="F4" s="3">
        <v>90178</v>
      </c>
      <c r="G4" s="3">
        <v>10149</v>
      </c>
      <c r="H4" s="228">
        <v>2557</v>
      </c>
      <c r="I4" s="4">
        <v>508880225.44999999</v>
      </c>
      <c r="J4" s="4">
        <v>8888728.0800000001</v>
      </c>
      <c r="K4" s="4">
        <v>27898479.899999999</v>
      </c>
      <c r="L4" s="191">
        <v>545667433.42999995</v>
      </c>
    </row>
    <row r="5" spans="1:14" x14ac:dyDescent="0.25">
      <c r="A5" s="204"/>
      <c r="B5" s="227" t="s">
        <v>369</v>
      </c>
      <c r="C5" s="78" t="s">
        <v>258</v>
      </c>
      <c r="D5" s="227" t="s">
        <v>417</v>
      </c>
      <c r="E5" s="6">
        <v>320</v>
      </c>
      <c r="F5" s="6">
        <v>8127</v>
      </c>
      <c r="G5" s="6">
        <v>2011</v>
      </c>
      <c r="H5" s="227">
        <v>0</v>
      </c>
      <c r="I5" s="22">
        <v>5514190.7699999996</v>
      </c>
      <c r="J5" s="22">
        <v>1872.36</v>
      </c>
      <c r="K5" s="22">
        <v>292879.92</v>
      </c>
      <c r="L5" s="94">
        <v>5808943.0499999998</v>
      </c>
    </row>
    <row r="6" spans="1:14" s="42" customFormat="1" ht="15.75" x14ac:dyDescent="0.25">
      <c r="A6" s="204"/>
      <c r="B6" s="227" t="s">
        <v>369</v>
      </c>
      <c r="C6" s="6" t="s">
        <v>636</v>
      </c>
      <c r="D6" s="227" t="s">
        <v>635</v>
      </c>
      <c r="E6" s="6">
        <v>0</v>
      </c>
      <c r="F6" s="6">
        <v>0</v>
      </c>
      <c r="G6" s="6">
        <v>0</v>
      </c>
      <c r="H6" s="227">
        <v>2557</v>
      </c>
      <c r="I6" s="22">
        <v>583000.21</v>
      </c>
      <c r="J6" s="22">
        <v>0</v>
      </c>
      <c r="K6" s="22">
        <v>5471.97</v>
      </c>
      <c r="L6" s="94">
        <v>588472.18000000005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357225</v>
      </c>
      <c r="F7" s="6">
        <v>82051</v>
      </c>
      <c r="G7" s="6">
        <v>8138</v>
      </c>
      <c r="H7" s="227">
        <v>0</v>
      </c>
      <c r="I7" s="22">
        <v>502783034.47000003</v>
      </c>
      <c r="J7" s="22">
        <v>8886855.7200000007</v>
      </c>
      <c r="K7" s="22">
        <v>27600128.010000002</v>
      </c>
      <c r="L7" s="94">
        <v>539270018.20000005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12705</v>
      </c>
      <c r="F8" s="3">
        <v>3457</v>
      </c>
      <c r="G8" s="3">
        <v>0</v>
      </c>
      <c r="H8" s="228">
        <v>0</v>
      </c>
      <c r="I8" s="4">
        <v>1352010.56</v>
      </c>
      <c r="J8" s="4">
        <v>0</v>
      </c>
      <c r="K8" s="4">
        <v>0</v>
      </c>
      <c r="L8" s="191">
        <v>1352010.56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12705</v>
      </c>
      <c r="F9" s="6">
        <v>3457</v>
      </c>
      <c r="G9" s="6">
        <v>0</v>
      </c>
      <c r="H9" s="227">
        <v>0</v>
      </c>
      <c r="I9" s="22">
        <v>1352010.56</v>
      </c>
      <c r="J9" s="22">
        <v>0</v>
      </c>
      <c r="K9" s="22">
        <v>0</v>
      </c>
      <c r="L9" s="94">
        <v>1352010.56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18659</v>
      </c>
      <c r="F10" s="3">
        <v>6333</v>
      </c>
      <c r="G10" s="3">
        <v>0</v>
      </c>
      <c r="H10" s="228">
        <v>0</v>
      </c>
      <c r="I10" s="4">
        <v>3438607.84</v>
      </c>
      <c r="J10" s="4">
        <v>0</v>
      </c>
      <c r="K10" s="4">
        <v>0</v>
      </c>
      <c r="L10" s="191">
        <v>3438607.84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18659</v>
      </c>
      <c r="F11" s="6">
        <v>6333</v>
      </c>
      <c r="G11" s="6">
        <v>0</v>
      </c>
      <c r="H11" s="227">
        <v>0</v>
      </c>
      <c r="I11" s="22">
        <v>3438607.84</v>
      </c>
      <c r="J11" s="22">
        <v>0</v>
      </c>
      <c r="K11" s="22">
        <v>0</v>
      </c>
      <c r="L11" s="94">
        <v>3438607.84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41962</v>
      </c>
      <c r="F12" s="3">
        <v>14465</v>
      </c>
      <c r="G12" s="3">
        <v>1776</v>
      </c>
      <c r="H12" s="228">
        <v>159</v>
      </c>
      <c r="I12" s="4">
        <v>61504843.229999997</v>
      </c>
      <c r="J12" s="4">
        <v>2534603.4500000002</v>
      </c>
      <c r="K12" s="4">
        <v>3257250.93</v>
      </c>
      <c r="L12" s="191">
        <v>67296697.609999999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12139</v>
      </c>
      <c r="F13" s="6">
        <v>3971</v>
      </c>
      <c r="G13" s="6">
        <v>530</v>
      </c>
      <c r="H13" s="227">
        <v>0</v>
      </c>
      <c r="I13" s="22">
        <v>11886763.060000001</v>
      </c>
      <c r="J13" s="22">
        <v>299827.08</v>
      </c>
      <c r="K13" s="22">
        <v>664263.88</v>
      </c>
      <c r="L13" s="94">
        <v>12850854.02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12813</v>
      </c>
      <c r="F14" s="6">
        <v>5581</v>
      </c>
      <c r="G14" s="6">
        <v>293</v>
      </c>
      <c r="H14" s="227">
        <v>159</v>
      </c>
      <c r="I14" s="22">
        <v>21410584.02</v>
      </c>
      <c r="J14" s="22">
        <v>1224567.02</v>
      </c>
      <c r="K14" s="22">
        <v>1146446.6200000001</v>
      </c>
      <c r="L14" s="94">
        <v>23781597.66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17010</v>
      </c>
      <c r="F15" s="6">
        <v>4913</v>
      </c>
      <c r="G15" s="6">
        <v>953</v>
      </c>
      <c r="H15" s="227">
        <v>0</v>
      </c>
      <c r="I15" s="22">
        <v>28207496.149999999</v>
      </c>
      <c r="J15" s="22">
        <v>1010209.35</v>
      </c>
      <c r="K15" s="22">
        <v>1446540.43</v>
      </c>
      <c r="L15" s="94">
        <v>30664245.93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4013</v>
      </c>
      <c r="F16" s="3">
        <v>1073</v>
      </c>
      <c r="G16" s="3">
        <v>349</v>
      </c>
      <c r="H16" s="228">
        <v>0</v>
      </c>
      <c r="I16" s="4">
        <v>7111749.0999999996</v>
      </c>
      <c r="J16" s="4">
        <v>299837.26</v>
      </c>
      <c r="K16" s="4">
        <v>154268.96</v>
      </c>
      <c r="L16" s="191">
        <v>7565855.3200000003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2216</v>
      </c>
      <c r="F17" s="6">
        <v>484</v>
      </c>
      <c r="G17" s="6">
        <v>206</v>
      </c>
      <c r="H17" s="227">
        <v>0</v>
      </c>
      <c r="I17" s="22">
        <v>4408973.9800000004</v>
      </c>
      <c r="J17" s="22">
        <v>272840.84000000003</v>
      </c>
      <c r="K17" s="22">
        <v>25815.41</v>
      </c>
      <c r="L17" s="94">
        <v>4707630.2300000004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433</v>
      </c>
      <c r="F18" s="6">
        <v>109</v>
      </c>
      <c r="G18" s="6">
        <v>42</v>
      </c>
      <c r="H18" s="227">
        <v>0</v>
      </c>
      <c r="I18" s="22">
        <v>522954.64</v>
      </c>
      <c r="J18" s="22">
        <v>5649.32</v>
      </c>
      <c r="K18" s="22">
        <v>25730.98</v>
      </c>
      <c r="L18" s="94">
        <v>554334.93999999994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468</v>
      </c>
      <c r="F19" s="6">
        <v>214</v>
      </c>
      <c r="G19" s="6">
        <v>35</v>
      </c>
      <c r="H19" s="227">
        <v>0</v>
      </c>
      <c r="I19" s="22">
        <v>782099.54</v>
      </c>
      <c r="J19" s="22">
        <v>2391.4499999999998</v>
      </c>
      <c r="K19" s="22">
        <v>39003.67</v>
      </c>
      <c r="L19" s="94">
        <v>823494.66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7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793</v>
      </c>
      <c r="F21" s="6">
        <v>206</v>
      </c>
      <c r="G21" s="6">
        <v>53</v>
      </c>
      <c r="H21" s="227">
        <v>0</v>
      </c>
      <c r="I21" s="22">
        <v>1207490.29</v>
      </c>
      <c r="J21" s="22">
        <v>16709.72</v>
      </c>
      <c r="K21" s="22">
        <v>54475.83</v>
      </c>
      <c r="L21" s="94">
        <v>1278675.8400000001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25</v>
      </c>
      <c r="F22" s="6">
        <v>27</v>
      </c>
      <c r="G22" s="6">
        <v>6</v>
      </c>
      <c r="H22" s="227">
        <v>0</v>
      </c>
      <c r="I22" s="22">
        <v>48790.35</v>
      </c>
      <c r="J22" s="22">
        <v>64.83</v>
      </c>
      <c r="K22" s="22">
        <v>2461.06</v>
      </c>
      <c r="L22" s="94">
        <v>51316.24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8</v>
      </c>
      <c r="G23" s="6">
        <v>0</v>
      </c>
      <c r="H23" s="227">
        <v>0</v>
      </c>
      <c r="I23" s="22">
        <v>43146.94</v>
      </c>
      <c r="J23" s="22">
        <v>297.93</v>
      </c>
      <c r="K23" s="22">
        <v>2098.34</v>
      </c>
      <c r="L23" s="94">
        <v>45543.21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7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9472</v>
      </c>
      <c r="F25" s="3">
        <v>89</v>
      </c>
      <c r="G25" s="3">
        <v>21</v>
      </c>
      <c r="H25" s="228">
        <v>0</v>
      </c>
      <c r="I25" s="4">
        <v>5370550.54</v>
      </c>
      <c r="J25" s="4">
        <v>225882.58</v>
      </c>
      <c r="K25" s="4">
        <v>308534.78000000003</v>
      </c>
      <c r="L25" s="191">
        <v>5904967.9000000004</v>
      </c>
    </row>
    <row r="26" spans="1:12" x14ac:dyDescent="0.25">
      <c r="A26" s="204"/>
      <c r="B26" s="6" t="s">
        <v>379</v>
      </c>
      <c r="C26" s="6" t="s">
        <v>401</v>
      </c>
      <c r="D26" s="6" t="s">
        <v>576</v>
      </c>
      <c r="E26" s="6">
        <v>6157</v>
      </c>
      <c r="F26" s="6">
        <v>73</v>
      </c>
      <c r="G26" s="6">
        <v>17</v>
      </c>
      <c r="H26" s="227">
        <v>0</v>
      </c>
      <c r="I26" s="22">
        <v>3619131.64</v>
      </c>
      <c r="J26" s="22">
        <v>158368.32000000001</v>
      </c>
      <c r="K26" s="22">
        <v>207646.13</v>
      </c>
      <c r="L26" s="94">
        <v>3985146.09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2816</v>
      </c>
      <c r="F27" s="6">
        <v>0</v>
      </c>
      <c r="G27" s="6">
        <v>0</v>
      </c>
      <c r="H27" s="227">
        <v>0</v>
      </c>
      <c r="I27" s="22">
        <v>1545964.25</v>
      </c>
      <c r="J27" s="22">
        <v>61212.84</v>
      </c>
      <c r="K27" s="22">
        <v>88939.46</v>
      </c>
      <c r="L27" s="94">
        <v>1696116.55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499</v>
      </c>
      <c r="F28" s="6">
        <v>16</v>
      </c>
      <c r="G28" s="6">
        <v>4</v>
      </c>
      <c r="H28" s="227">
        <v>0</v>
      </c>
      <c r="I28" s="22">
        <v>205454.65</v>
      </c>
      <c r="J28" s="22">
        <v>6301.42</v>
      </c>
      <c r="K28" s="22">
        <v>11949.19</v>
      </c>
      <c r="L28" s="94">
        <v>223705.26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982641</v>
      </c>
      <c r="F29" s="3">
        <v>306399</v>
      </c>
      <c r="G29" s="3">
        <v>70881</v>
      </c>
      <c r="H29" s="228">
        <v>1</v>
      </c>
      <c r="I29" s="4">
        <v>265686031.47999999</v>
      </c>
      <c r="J29" s="4">
        <v>9212607.4299999997</v>
      </c>
      <c r="K29" s="4">
        <v>15149512.65</v>
      </c>
      <c r="L29" s="191">
        <v>290048151.56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7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4848</v>
      </c>
      <c r="F31" s="6">
        <v>1280</v>
      </c>
      <c r="G31" s="6">
        <v>325</v>
      </c>
      <c r="H31" s="227">
        <v>0</v>
      </c>
      <c r="I31" s="22">
        <v>2535854.27</v>
      </c>
      <c r="J31" s="22">
        <v>238021.72</v>
      </c>
      <c r="K31" s="22">
        <v>136251.41</v>
      </c>
      <c r="L31" s="94">
        <v>2910127.4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26996</v>
      </c>
      <c r="F32" s="6">
        <v>7904</v>
      </c>
      <c r="G32" s="6">
        <v>3075</v>
      </c>
      <c r="H32" s="227">
        <v>0</v>
      </c>
      <c r="I32" s="22">
        <v>9020017.1799999997</v>
      </c>
      <c r="J32" s="22">
        <v>407657.74</v>
      </c>
      <c r="K32" s="22">
        <v>510436.91</v>
      </c>
      <c r="L32" s="94">
        <v>9938111.8300000001</v>
      </c>
    </row>
    <row r="33" spans="1:12" x14ac:dyDescent="0.25">
      <c r="A33" s="204"/>
      <c r="B33" s="6" t="s">
        <v>556</v>
      </c>
      <c r="C33" s="6" t="s">
        <v>641</v>
      </c>
      <c r="D33" s="6" t="s">
        <v>642</v>
      </c>
      <c r="E33" s="6">
        <v>13205</v>
      </c>
      <c r="F33" s="6">
        <v>2534</v>
      </c>
      <c r="G33" s="6">
        <v>349</v>
      </c>
      <c r="H33" s="227">
        <v>0</v>
      </c>
      <c r="I33" s="22">
        <v>6047950.5800000001</v>
      </c>
      <c r="J33" s="22">
        <v>302873.46000000002</v>
      </c>
      <c r="K33" s="22">
        <v>306444.18</v>
      </c>
      <c r="L33" s="94">
        <v>6657268.2199999997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2923</v>
      </c>
      <c r="F34" s="6">
        <v>1322</v>
      </c>
      <c r="G34" s="6">
        <v>283</v>
      </c>
      <c r="H34" s="227">
        <v>0</v>
      </c>
      <c r="I34" s="22">
        <v>958577.76</v>
      </c>
      <c r="J34" s="22">
        <v>19472.580000000002</v>
      </c>
      <c r="K34" s="22">
        <v>56274.02</v>
      </c>
      <c r="L34" s="94">
        <v>1034324.36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2401</v>
      </c>
      <c r="F35" s="6">
        <v>736</v>
      </c>
      <c r="G35" s="6">
        <v>45</v>
      </c>
      <c r="H35" s="227">
        <v>0</v>
      </c>
      <c r="I35" s="22">
        <v>695803.33</v>
      </c>
      <c r="J35" s="22">
        <v>17688.419999999998</v>
      </c>
      <c r="K35" s="22">
        <v>40305.17</v>
      </c>
      <c r="L35" s="94">
        <v>753796.92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22923</v>
      </c>
      <c r="F36" s="6">
        <v>4535</v>
      </c>
      <c r="G36" s="6">
        <v>188</v>
      </c>
      <c r="H36" s="227">
        <v>0</v>
      </c>
      <c r="I36" s="22">
        <v>6998416.6100000003</v>
      </c>
      <c r="J36" s="22">
        <v>308893.90000000002</v>
      </c>
      <c r="K36" s="22">
        <v>378020.51</v>
      </c>
      <c r="L36" s="94">
        <v>7685331.0199999996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28300</v>
      </c>
      <c r="F37" s="6">
        <v>7052</v>
      </c>
      <c r="G37" s="6">
        <v>197</v>
      </c>
      <c r="H37" s="227">
        <v>0</v>
      </c>
      <c r="I37" s="22">
        <v>8165259.4100000001</v>
      </c>
      <c r="J37" s="22">
        <v>262992.48</v>
      </c>
      <c r="K37" s="22">
        <v>467392.47</v>
      </c>
      <c r="L37" s="94">
        <v>8895644.3599999994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3747</v>
      </c>
      <c r="F38" s="6">
        <v>867</v>
      </c>
      <c r="G38" s="6">
        <v>63</v>
      </c>
      <c r="H38" s="227">
        <v>0</v>
      </c>
      <c r="I38" s="22">
        <v>1681021.88</v>
      </c>
      <c r="J38" s="22">
        <v>143574.44</v>
      </c>
      <c r="K38" s="22">
        <v>87651.9</v>
      </c>
      <c r="L38" s="94">
        <v>1912248.22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1860</v>
      </c>
      <c r="F39" s="6">
        <v>973</v>
      </c>
      <c r="G39" s="6">
        <v>287</v>
      </c>
      <c r="H39" s="227">
        <v>0</v>
      </c>
      <c r="I39" s="22">
        <v>371506.39</v>
      </c>
      <c r="J39" s="22">
        <v>1537.8</v>
      </c>
      <c r="K39" s="22">
        <v>22180.46</v>
      </c>
      <c r="L39" s="94">
        <v>395224.65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1248</v>
      </c>
      <c r="F40" s="6">
        <v>422</v>
      </c>
      <c r="G40" s="6">
        <v>6</v>
      </c>
      <c r="H40" s="227">
        <v>0</v>
      </c>
      <c r="I40" s="22">
        <v>762705.22</v>
      </c>
      <c r="J40" s="22">
        <v>53430.05</v>
      </c>
      <c r="K40" s="22">
        <v>42514.04</v>
      </c>
      <c r="L40" s="94">
        <v>858649.31</v>
      </c>
    </row>
    <row r="41" spans="1:12" x14ac:dyDescent="0.25">
      <c r="A41" s="204"/>
      <c r="B41" s="6" t="s">
        <v>556</v>
      </c>
      <c r="C41" s="6" t="s">
        <v>280</v>
      </c>
      <c r="D41" s="6" t="s">
        <v>632</v>
      </c>
      <c r="E41" s="6">
        <v>225461</v>
      </c>
      <c r="F41" s="6">
        <v>32645</v>
      </c>
      <c r="G41" s="6">
        <v>1043</v>
      </c>
      <c r="H41" s="227">
        <v>0</v>
      </c>
      <c r="I41" s="22">
        <v>48501359.960000001</v>
      </c>
      <c r="J41" s="22">
        <v>435664.82</v>
      </c>
      <c r="K41" s="22">
        <v>2863719.48</v>
      </c>
      <c r="L41" s="94">
        <v>51800744.259999998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11160</v>
      </c>
      <c r="F42" s="6">
        <v>3568</v>
      </c>
      <c r="G42" s="6">
        <v>81</v>
      </c>
      <c r="H42" s="227">
        <v>0</v>
      </c>
      <c r="I42" s="22">
        <v>1208472.6200000001</v>
      </c>
      <c r="J42" s="22">
        <v>84.99</v>
      </c>
      <c r="K42" s="22">
        <v>72506.649999999994</v>
      </c>
      <c r="L42" s="94">
        <v>1281064.26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5924</v>
      </c>
      <c r="F43" s="6">
        <v>1514</v>
      </c>
      <c r="G43" s="6">
        <v>81</v>
      </c>
      <c r="H43" s="227">
        <v>0</v>
      </c>
      <c r="I43" s="22">
        <v>812651.45</v>
      </c>
      <c r="J43" s="22">
        <v>120.43</v>
      </c>
      <c r="K43" s="22">
        <v>48747.07</v>
      </c>
      <c r="L43" s="94">
        <v>861518.95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24624</v>
      </c>
      <c r="F44" s="6">
        <v>10010</v>
      </c>
      <c r="G44" s="6">
        <v>624</v>
      </c>
      <c r="H44" s="227">
        <v>1</v>
      </c>
      <c r="I44" s="22">
        <v>3876952.41</v>
      </c>
      <c r="J44" s="22">
        <v>0</v>
      </c>
      <c r="K44" s="22">
        <v>232324.75</v>
      </c>
      <c r="L44" s="94">
        <v>4109277.16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1407</v>
      </c>
      <c r="F45" s="6">
        <v>284</v>
      </c>
      <c r="G45" s="6">
        <v>22</v>
      </c>
      <c r="H45" s="227">
        <v>0</v>
      </c>
      <c r="I45" s="22">
        <v>428358.2</v>
      </c>
      <c r="J45" s="22">
        <v>22581.439999999999</v>
      </c>
      <c r="K45" s="22">
        <v>24261.439999999999</v>
      </c>
      <c r="L45" s="94">
        <v>475201.08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4073</v>
      </c>
      <c r="F46" s="6">
        <v>989</v>
      </c>
      <c r="G46" s="6">
        <v>88</v>
      </c>
      <c r="H46" s="227">
        <v>0</v>
      </c>
      <c r="I46" s="22">
        <v>2541726.42</v>
      </c>
      <c r="J46" s="22">
        <v>335409.42</v>
      </c>
      <c r="K46" s="22">
        <v>121689.42</v>
      </c>
      <c r="L46" s="94">
        <v>2998825.26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8237</v>
      </c>
      <c r="F47" s="6">
        <v>2990</v>
      </c>
      <c r="G47" s="6">
        <v>319</v>
      </c>
      <c r="H47" s="227">
        <v>0</v>
      </c>
      <c r="I47" s="22">
        <v>2892490.87</v>
      </c>
      <c r="J47" s="22">
        <v>98507.11</v>
      </c>
      <c r="K47" s="22">
        <v>161901.60999999999</v>
      </c>
      <c r="L47" s="94">
        <v>3152899.59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286573</v>
      </c>
      <c r="F48" s="6">
        <v>88478</v>
      </c>
      <c r="G48" s="6">
        <v>38828</v>
      </c>
      <c r="H48" s="227">
        <v>0</v>
      </c>
      <c r="I48" s="22">
        <v>75428773.379999995</v>
      </c>
      <c r="J48" s="22">
        <v>2812108.56</v>
      </c>
      <c r="K48" s="22">
        <v>4310868.28</v>
      </c>
      <c r="L48" s="94">
        <v>82551750.219999999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31110</v>
      </c>
      <c r="F49" s="6">
        <v>10560</v>
      </c>
      <c r="G49" s="6">
        <v>205</v>
      </c>
      <c r="H49" s="227">
        <v>0</v>
      </c>
      <c r="I49" s="22">
        <v>12306229.199999999</v>
      </c>
      <c r="J49" s="22">
        <v>545106.99</v>
      </c>
      <c r="K49" s="22">
        <v>705230.65</v>
      </c>
      <c r="L49" s="94">
        <v>13556566.84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449</v>
      </c>
      <c r="F50" s="6">
        <v>54</v>
      </c>
      <c r="G50" s="6">
        <v>1</v>
      </c>
      <c r="H50" s="227">
        <v>0</v>
      </c>
      <c r="I50" s="22">
        <v>120612.76</v>
      </c>
      <c r="J50" s="22">
        <v>3027.95</v>
      </c>
      <c r="K50" s="22">
        <v>7003.77</v>
      </c>
      <c r="L50" s="94">
        <v>130644.48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771</v>
      </c>
      <c r="F51" s="6">
        <v>279</v>
      </c>
      <c r="G51" s="6">
        <v>57</v>
      </c>
      <c r="H51" s="227">
        <v>0</v>
      </c>
      <c r="I51" s="22">
        <v>233372.42</v>
      </c>
      <c r="J51" s="22">
        <v>4182.8</v>
      </c>
      <c r="K51" s="22">
        <v>13751.84</v>
      </c>
      <c r="L51" s="94">
        <v>251307.06</v>
      </c>
    </row>
    <row r="52" spans="1:12" x14ac:dyDescent="0.25">
      <c r="A52" s="204"/>
      <c r="B52" s="6" t="s">
        <v>556</v>
      </c>
      <c r="C52" s="6" t="s">
        <v>289</v>
      </c>
      <c r="D52" s="6" t="s">
        <v>629</v>
      </c>
      <c r="E52" s="6">
        <v>554</v>
      </c>
      <c r="F52" s="6">
        <v>176</v>
      </c>
      <c r="G52" s="6">
        <v>4</v>
      </c>
      <c r="H52" s="227">
        <v>0</v>
      </c>
      <c r="I52" s="22">
        <v>287155.17</v>
      </c>
      <c r="J52" s="22">
        <v>35415.019999999997</v>
      </c>
      <c r="K52" s="22">
        <v>14867.71</v>
      </c>
      <c r="L52" s="94">
        <v>337437.9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6600</v>
      </c>
      <c r="F53" s="6">
        <v>2262</v>
      </c>
      <c r="G53" s="6">
        <v>522</v>
      </c>
      <c r="H53" s="227">
        <v>0</v>
      </c>
      <c r="I53" s="22">
        <v>1661035.31</v>
      </c>
      <c r="J53" s="22">
        <v>49561.919999999998</v>
      </c>
      <c r="K53" s="22">
        <v>95992.91</v>
      </c>
      <c r="L53" s="94">
        <v>1806590.14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2811</v>
      </c>
      <c r="F54" s="6">
        <v>456</v>
      </c>
      <c r="G54" s="6">
        <v>45</v>
      </c>
      <c r="H54" s="227">
        <v>0</v>
      </c>
      <c r="I54" s="22">
        <v>1651999.37</v>
      </c>
      <c r="J54" s="22">
        <v>239029.95</v>
      </c>
      <c r="K54" s="22">
        <v>83124.13</v>
      </c>
      <c r="L54" s="94">
        <v>1974153.45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25984</v>
      </c>
      <c r="F55" s="6">
        <v>8669</v>
      </c>
      <c r="G55" s="6">
        <v>571</v>
      </c>
      <c r="H55" s="227">
        <v>0</v>
      </c>
      <c r="I55" s="22">
        <v>12223937.82</v>
      </c>
      <c r="J55" s="22">
        <v>1080593.23</v>
      </c>
      <c r="K55" s="22">
        <v>631984.26</v>
      </c>
      <c r="L55" s="94">
        <v>13936515.310000001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21858</v>
      </c>
      <c r="F56" s="6">
        <v>5589</v>
      </c>
      <c r="G56" s="6">
        <v>408</v>
      </c>
      <c r="H56" s="227">
        <v>0</v>
      </c>
      <c r="I56" s="22">
        <v>6761775.7400000002</v>
      </c>
      <c r="J56" s="22">
        <v>444353.36</v>
      </c>
      <c r="K56" s="22">
        <v>360038.94</v>
      </c>
      <c r="L56" s="94">
        <v>7566168.04</v>
      </c>
    </row>
    <row r="57" spans="1:12" x14ac:dyDescent="0.25">
      <c r="A57" s="204"/>
      <c r="B57" s="6" t="s">
        <v>556</v>
      </c>
      <c r="C57" s="6" t="s">
        <v>294</v>
      </c>
      <c r="D57" s="6" t="s">
        <v>630</v>
      </c>
      <c r="E57" s="6">
        <v>8681</v>
      </c>
      <c r="F57" s="6">
        <v>2458</v>
      </c>
      <c r="G57" s="6">
        <v>307</v>
      </c>
      <c r="H57" s="227">
        <v>0</v>
      </c>
      <c r="I57" s="22">
        <v>2193141.38</v>
      </c>
      <c r="J57" s="22">
        <v>45911.47</v>
      </c>
      <c r="K57" s="22">
        <v>128078.55</v>
      </c>
      <c r="L57" s="94">
        <v>2367131.4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524</v>
      </c>
      <c r="F58" s="6">
        <v>189</v>
      </c>
      <c r="G58" s="6">
        <v>41</v>
      </c>
      <c r="H58" s="227">
        <v>0</v>
      </c>
      <c r="I58" s="22">
        <v>167820.96</v>
      </c>
      <c r="J58" s="22">
        <v>4692.7700000000004</v>
      </c>
      <c r="K58" s="22">
        <v>9766.69</v>
      </c>
      <c r="L58" s="94">
        <v>182280.42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1676</v>
      </c>
      <c r="F59" s="6">
        <v>447</v>
      </c>
      <c r="G59" s="6">
        <v>32</v>
      </c>
      <c r="H59" s="227">
        <v>0</v>
      </c>
      <c r="I59" s="22">
        <v>922734.06</v>
      </c>
      <c r="J59" s="22">
        <v>106581.8</v>
      </c>
      <c r="K59" s="22">
        <v>48426.5</v>
      </c>
      <c r="L59" s="94">
        <v>1077742.3600000001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202794</v>
      </c>
      <c r="F60" s="6">
        <v>106214</v>
      </c>
      <c r="G60" s="6">
        <v>22535</v>
      </c>
      <c r="H60" s="227">
        <v>0</v>
      </c>
      <c r="I60" s="22">
        <v>53550682.060000002</v>
      </c>
      <c r="J60" s="22">
        <v>1156055.4099999999</v>
      </c>
      <c r="K60" s="22">
        <v>3129405.52</v>
      </c>
      <c r="L60" s="94">
        <v>57836142.990000002</v>
      </c>
    </row>
    <row r="61" spans="1:12" x14ac:dyDescent="0.25">
      <c r="A61" s="204"/>
      <c r="B61" s="6" t="s">
        <v>556</v>
      </c>
      <c r="C61" s="6" t="s">
        <v>391</v>
      </c>
      <c r="D61" s="6" t="s">
        <v>633</v>
      </c>
      <c r="E61" s="6">
        <v>1046</v>
      </c>
      <c r="F61" s="6">
        <v>421</v>
      </c>
      <c r="G61" s="6">
        <v>182</v>
      </c>
      <c r="H61" s="227">
        <v>0</v>
      </c>
      <c r="I61" s="22">
        <v>98440.2</v>
      </c>
      <c r="J61" s="22">
        <v>359.72</v>
      </c>
      <c r="K61" s="22">
        <v>5881.08</v>
      </c>
      <c r="L61" s="94">
        <v>104681</v>
      </c>
    </row>
    <row r="62" spans="1:12" x14ac:dyDescent="0.25">
      <c r="A62" s="204"/>
      <c r="B62" s="6" t="s">
        <v>556</v>
      </c>
      <c r="C62" s="6" t="s">
        <v>586</v>
      </c>
      <c r="D62" s="6" t="s">
        <v>587</v>
      </c>
      <c r="E62" s="6">
        <v>670</v>
      </c>
      <c r="F62" s="6">
        <v>171</v>
      </c>
      <c r="G62" s="6">
        <v>0</v>
      </c>
      <c r="H62" s="227">
        <v>0</v>
      </c>
      <c r="I62" s="22">
        <v>27576.17</v>
      </c>
      <c r="J62" s="22">
        <v>0</v>
      </c>
      <c r="K62" s="22">
        <v>1654.71</v>
      </c>
      <c r="L62" s="94">
        <v>29230.880000000001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1028</v>
      </c>
      <c r="F63" s="6">
        <v>279</v>
      </c>
      <c r="G63" s="6">
        <v>67</v>
      </c>
      <c r="H63" s="227">
        <v>0</v>
      </c>
      <c r="I63" s="22">
        <v>448621.12</v>
      </c>
      <c r="J63" s="22">
        <v>32909.65</v>
      </c>
      <c r="K63" s="22">
        <v>24926.95</v>
      </c>
      <c r="L63" s="94">
        <v>506457.72</v>
      </c>
    </row>
    <row r="64" spans="1:12" x14ac:dyDescent="0.25">
      <c r="A64" s="204"/>
      <c r="B64" s="6" t="s">
        <v>556</v>
      </c>
      <c r="C64" s="6" t="s">
        <v>649</v>
      </c>
      <c r="D64" s="6" t="s">
        <v>648</v>
      </c>
      <c r="E64" s="6">
        <v>161</v>
      </c>
      <c r="F64" s="6">
        <v>67</v>
      </c>
      <c r="G64" s="6">
        <v>0</v>
      </c>
      <c r="H64" s="227">
        <v>0</v>
      </c>
      <c r="I64" s="22">
        <v>82772.42</v>
      </c>
      <c r="J64" s="22">
        <v>3856.06</v>
      </c>
      <c r="K64" s="22">
        <v>4724.8100000000004</v>
      </c>
      <c r="L64" s="94">
        <v>91353.29</v>
      </c>
    </row>
    <row r="65" spans="1:12" x14ac:dyDescent="0.25">
      <c r="A65" s="203">
        <v>1</v>
      </c>
      <c r="B65" s="3" t="s">
        <v>637</v>
      </c>
      <c r="C65" s="3"/>
      <c r="D65" s="3" t="s">
        <v>637</v>
      </c>
      <c r="E65" s="3">
        <v>1047300</v>
      </c>
      <c r="F65" s="3">
        <v>443905</v>
      </c>
      <c r="G65" s="3">
        <v>109745</v>
      </c>
      <c r="H65" s="228">
        <v>29668</v>
      </c>
      <c r="I65" s="4">
        <v>1316220665.71</v>
      </c>
      <c r="J65" s="4">
        <v>24258559.449999999</v>
      </c>
      <c r="K65" s="4">
        <v>74492329.010000005</v>
      </c>
      <c r="L65" s="191">
        <v>1414971554.1700001</v>
      </c>
    </row>
    <row r="66" spans="1:12" x14ac:dyDescent="0.25">
      <c r="A66" s="204"/>
      <c r="B66" s="6" t="s">
        <v>637</v>
      </c>
      <c r="C66" s="6" t="s">
        <v>259</v>
      </c>
      <c r="D66" s="6" t="s">
        <v>55</v>
      </c>
      <c r="E66" s="6">
        <v>417443</v>
      </c>
      <c r="F66" s="6">
        <v>132417</v>
      </c>
      <c r="G66" s="6">
        <v>61650</v>
      </c>
      <c r="H66" s="227">
        <v>0</v>
      </c>
      <c r="I66" s="22">
        <v>440719798.31999999</v>
      </c>
      <c r="J66" s="22">
        <v>4603510.4800000004</v>
      </c>
      <c r="K66" s="22">
        <v>25416886.73</v>
      </c>
      <c r="L66" s="94">
        <v>470740195.52999997</v>
      </c>
    </row>
    <row r="67" spans="1:12" s="42" customFormat="1" ht="15.75" x14ac:dyDescent="0.25">
      <c r="A67" s="204"/>
      <c r="B67" s="6" t="s">
        <v>637</v>
      </c>
      <c r="C67" s="6" t="s">
        <v>261</v>
      </c>
      <c r="D67" s="6" t="s">
        <v>56</v>
      </c>
      <c r="E67" s="6">
        <v>8282</v>
      </c>
      <c r="F67" s="6">
        <v>1634</v>
      </c>
      <c r="G67" s="6">
        <v>559</v>
      </c>
      <c r="H67" s="227">
        <v>0</v>
      </c>
      <c r="I67" s="22">
        <v>9693990.75</v>
      </c>
      <c r="J67" s="22">
        <v>38954.910000000003</v>
      </c>
      <c r="K67" s="22">
        <v>568163.57999999996</v>
      </c>
      <c r="L67" s="94">
        <v>10301109.24</v>
      </c>
    </row>
    <row r="68" spans="1:12" x14ac:dyDescent="0.25">
      <c r="A68" s="204"/>
      <c r="B68" s="6" t="s">
        <v>637</v>
      </c>
      <c r="C68" s="6" t="s">
        <v>405</v>
      </c>
      <c r="D68" s="6" t="s">
        <v>381</v>
      </c>
      <c r="E68" s="6">
        <v>976</v>
      </c>
      <c r="F68" s="6">
        <v>332</v>
      </c>
      <c r="G68" s="6">
        <v>102</v>
      </c>
      <c r="H68" s="227">
        <v>0</v>
      </c>
      <c r="I68" s="22">
        <v>3155887.97</v>
      </c>
      <c r="J68" s="22">
        <v>307310.23</v>
      </c>
      <c r="K68" s="22">
        <v>170163.37</v>
      </c>
      <c r="L68" s="94">
        <v>3633361.57</v>
      </c>
    </row>
    <row r="69" spans="1:12" s="42" customFormat="1" ht="15.75" x14ac:dyDescent="0.25">
      <c r="A69" s="204"/>
      <c r="B69" s="6" t="s">
        <v>637</v>
      </c>
      <c r="C69" s="6" t="s">
        <v>349</v>
      </c>
      <c r="D69" s="6" t="s">
        <v>503</v>
      </c>
      <c r="E69" s="6">
        <v>1217</v>
      </c>
      <c r="F69" s="6">
        <v>124</v>
      </c>
      <c r="G69" s="6">
        <v>26</v>
      </c>
      <c r="H69" s="227">
        <v>7</v>
      </c>
      <c r="I69" s="22">
        <v>1877575.08</v>
      </c>
      <c r="J69" s="22">
        <v>62294.66</v>
      </c>
      <c r="K69" s="22">
        <v>101461.55</v>
      </c>
      <c r="L69" s="94">
        <v>2041331.29</v>
      </c>
    </row>
    <row r="70" spans="1:12" x14ac:dyDescent="0.25">
      <c r="A70" s="204"/>
      <c r="B70" s="6" t="s">
        <v>637</v>
      </c>
      <c r="C70" s="6" t="s">
        <v>262</v>
      </c>
      <c r="D70" s="6" t="s">
        <v>57</v>
      </c>
      <c r="E70" s="6">
        <v>10667</v>
      </c>
      <c r="F70" s="6">
        <v>1548</v>
      </c>
      <c r="G70" s="6">
        <v>239</v>
      </c>
      <c r="H70" s="227">
        <v>0</v>
      </c>
      <c r="I70" s="22">
        <v>16058049.67</v>
      </c>
      <c r="J70" s="22">
        <v>558319.79</v>
      </c>
      <c r="K70" s="22">
        <v>800564.22</v>
      </c>
      <c r="L70" s="94">
        <v>17416933.68</v>
      </c>
    </row>
    <row r="71" spans="1:12" s="42" customFormat="1" ht="15.75" x14ac:dyDescent="0.25">
      <c r="A71" s="204"/>
      <c r="B71" s="6" t="s">
        <v>637</v>
      </c>
      <c r="C71" s="6" t="s">
        <v>263</v>
      </c>
      <c r="D71" s="6" t="s">
        <v>58</v>
      </c>
      <c r="E71" s="6">
        <v>4583</v>
      </c>
      <c r="F71" s="6">
        <v>1157</v>
      </c>
      <c r="G71" s="6">
        <v>126</v>
      </c>
      <c r="H71" s="227">
        <v>42</v>
      </c>
      <c r="I71" s="22">
        <v>7676239.0300000003</v>
      </c>
      <c r="J71" s="22">
        <v>285792.95</v>
      </c>
      <c r="K71" s="22">
        <v>423613.47</v>
      </c>
      <c r="L71" s="94">
        <v>8385645.4500000002</v>
      </c>
    </row>
    <row r="72" spans="1:12" x14ac:dyDescent="0.25">
      <c r="A72" s="204"/>
      <c r="B72" s="6" t="s">
        <v>637</v>
      </c>
      <c r="C72" s="6" t="s">
        <v>404</v>
      </c>
      <c r="D72" s="6" t="s">
        <v>382</v>
      </c>
      <c r="E72" s="6">
        <v>2010</v>
      </c>
      <c r="F72" s="6">
        <v>291</v>
      </c>
      <c r="G72" s="6">
        <v>91</v>
      </c>
      <c r="H72" s="227">
        <v>0</v>
      </c>
      <c r="I72" s="22">
        <v>3693195.56</v>
      </c>
      <c r="J72" s="22">
        <v>188625.36</v>
      </c>
      <c r="K72" s="22">
        <v>207202.55</v>
      </c>
      <c r="L72" s="94">
        <v>4089023.47</v>
      </c>
    </row>
    <row r="73" spans="1:12" s="42" customFormat="1" ht="15.75" x14ac:dyDescent="0.25">
      <c r="A73" s="204"/>
      <c r="B73" s="6" t="s">
        <v>637</v>
      </c>
      <c r="C73" s="6" t="s">
        <v>264</v>
      </c>
      <c r="D73" s="6" t="s">
        <v>59</v>
      </c>
      <c r="E73" s="6">
        <v>510</v>
      </c>
      <c r="F73" s="6">
        <v>114</v>
      </c>
      <c r="G73" s="6">
        <v>0</v>
      </c>
      <c r="H73" s="227">
        <v>3</v>
      </c>
      <c r="I73" s="22">
        <v>811819.77</v>
      </c>
      <c r="J73" s="22">
        <v>34948.44</v>
      </c>
      <c r="K73" s="22">
        <v>42932.74</v>
      </c>
      <c r="L73" s="94">
        <v>889700.95</v>
      </c>
    </row>
    <row r="74" spans="1:12" x14ac:dyDescent="0.25">
      <c r="A74" s="204"/>
      <c r="B74" s="6" t="s">
        <v>637</v>
      </c>
      <c r="C74" s="6" t="s">
        <v>265</v>
      </c>
      <c r="D74" s="6" t="s">
        <v>60</v>
      </c>
      <c r="E74" s="6">
        <v>35979</v>
      </c>
      <c r="F74" s="6">
        <v>7333</v>
      </c>
      <c r="G74" s="6">
        <v>953</v>
      </c>
      <c r="H74" s="227">
        <v>290</v>
      </c>
      <c r="I74" s="22">
        <v>64027903.380000003</v>
      </c>
      <c r="J74" s="22">
        <v>2559625.5099999998</v>
      </c>
      <c r="K74" s="22">
        <v>3435336.05</v>
      </c>
      <c r="L74" s="94">
        <v>70022864.939999998</v>
      </c>
    </row>
    <row r="75" spans="1:12" s="42" customFormat="1" ht="15.75" x14ac:dyDescent="0.25">
      <c r="A75" s="204"/>
      <c r="B75" s="6" t="s">
        <v>637</v>
      </c>
      <c r="C75" s="6" t="s">
        <v>272</v>
      </c>
      <c r="D75" s="6" t="s">
        <v>355</v>
      </c>
      <c r="E75" s="6">
        <v>20473</v>
      </c>
      <c r="F75" s="6">
        <v>5684</v>
      </c>
      <c r="G75" s="6">
        <v>574</v>
      </c>
      <c r="H75" s="227">
        <v>0</v>
      </c>
      <c r="I75" s="22">
        <v>41909014.229999997</v>
      </c>
      <c r="J75" s="22">
        <v>1704833.61</v>
      </c>
      <c r="K75" s="22">
        <v>2151197.42</v>
      </c>
      <c r="L75" s="94">
        <v>45765045.259999998</v>
      </c>
    </row>
    <row r="76" spans="1:12" x14ac:dyDescent="0.25">
      <c r="A76" s="204"/>
      <c r="B76" s="6" t="s">
        <v>637</v>
      </c>
      <c r="C76" s="6" t="s">
        <v>390</v>
      </c>
      <c r="D76" s="6" t="s">
        <v>383</v>
      </c>
      <c r="E76" s="6">
        <v>101462</v>
      </c>
      <c r="F76" s="6">
        <v>31021</v>
      </c>
      <c r="G76" s="6">
        <v>10482</v>
      </c>
      <c r="H76" s="227">
        <v>365</v>
      </c>
      <c r="I76" s="22">
        <v>112591002.87</v>
      </c>
      <c r="J76" s="22">
        <v>866263.07</v>
      </c>
      <c r="K76" s="22">
        <v>6569725.2599999998</v>
      </c>
      <c r="L76" s="94">
        <v>120026991.2</v>
      </c>
    </row>
    <row r="77" spans="1:12" x14ac:dyDescent="0.25">
      <c r="A77" s="204"/>
      <c r="B77" s="6" t="s">
        <v>637</v>
      </c>
      <c r="C77" s="6" t="s">
        <v>569</v>
      </c>
      <c r="D77" s="6" t="s">
        <v>570</v>
      </c>
      <c r="E77" s="6">
        <v>443618</v>
      </c>
      <c r="F77" s="6">
        <v>262247</v>
      </c>
      <c r="G77" s="6">
        <v>34941</v>
      </c>
      <c r="H77" s="227">
        <v>28961</v>
      </c>
      <c r="I77" s="22">
        <v>613924800.49000001</v>
      </c>
      <c r="J77" s="22">
        <v>13046469.42</v>
      </c>
      <c r="K77" s="22">
        <v>34600538.18</v>
      </c>
      <c r="L77" s="94">
        <v>661571808.09000003</v>
      </c>
    </row>
    <row r="78" spans="1:12" s="42" customFormat="1" ht="15.75" x14ac:dyDescent="0.25">
      <c r="A78" s="204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7">
        <v>0</v>
      </c>
      <c r="I78" s="22">
        <v>81388.59</v>
      </c>
      <c r="J78" s="22">
        <v>1611.02</v>
      </c>
      <c r="K78" s="22">
        <v>4543.8900000000003</v>
      </c>
      <c r="L78" s="94">
        <v>87543.5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12193</v>
      </c>
      <c r="F79" s="3">
        <v>3168</v>
      </c>
      <c r="G79" s="3">
        <v>16</v>
      </c>
      <c r="H79" s="228">
        <v>0</v>
      </c>
      <c r="I79" s="4">
        <v>6515452.4800000004</v>
      </c>
      <c r="J79" s="4">
        <v>0</v>
      </c>
      <c r="K79" s="4">
        <v>134343.07</v>
      </c>
      <c r="L79" s="191">
        <v>6649795.5499999998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12193</v>
      </c>
      <c r="F80" s="6">
        <v>3168</v>
      </c>
      <c r="G80" s="6">
        <v>16</v>
      </c>
      <c r="H80" s="227">
        <v>0</v>
      </c>
      <c r="I80" s="22">
        <v>6515452.4800000004</v>
      </c>
      <c r="J80" s="22">
        <v>0</v>
      </c>
      <c r="K80" s="22">
        <v>134343.07</v>
      </c>
      <c r="L80" s="94">
        <v>6649795.5499999998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12705</v>
      </c>
      <c r="F81" s="3">
        <v>3457</v>
      </c>
      <c r="G81" s="3">
        <v>0</v>
      </c>
      <c r="H81" s="228">
        <v>0</v>
      </c>
      <c r="I81" s="4">
        <v>3214275.53</v>
      </c>
      <c r="J81" s="4">
        <v>0</v>
      </c>
      <c r="K81" s="4">
        <v>0</v>
      </c>
      <c r="L81" s="191">
        <v>3214275.53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12705</v>
      </c>
      <c r="F82" s="6">
        <v>3457</v>
      </c>
      <c r="G82" s="6">
        <v>0</v>
      </c>
      <c r="H82" s="227">
        <v>0</v>
      </c>
      <c r="I82" s="22">
        <v>3214275.53</v>
      </c>
      <c r="J82" s="22">
        <v>0</v>
      </c>
      <c r="K82" s="22">
        <v>0</v>
      </c>
      <c r="L82" s="94">
        <v>3214275.53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256842</v>
      </c>
      <c r="F83" s="3">
        <v>42260</v>
      </c>
      <c r="G83" s="3">
        <v>0</v>
      </c>
      <c r="H83" s="228">
        <v>0</v>
      </c>
      <c r="I83" s="4">
        <v>26517027.329999998</v>
      </c>
      <c r="J83" s="4">
        <v>801.65</v>
      </c>
      <c r="K83" s="4">
        <v>0</v>
      </c>
      <c r="L83" s="191">
        <v>26517828.98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256842</v>
      </c>
      <c r="F84" s="6">
        <v>42260</v>
      </c>
      <c r="G84" s="6">
        <v>0</v>
      </c>
      <c r="H84" s="227">
        <v>0</v>
      </c>
      <c r="I84" s="22">
        <v>26517027.329999998</v>
      </c>
      <c r="J84" s="22">
        <v>801.65</v>
      </c>
      <c r="K84" s="22">
        <v>0</v>
      </c>
      <c r="L84" s="94">
        <v>26517828.98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43863</v>
      </c>
      <c r="F85" s="3">
        <v>17846</v>
      </c>
      <c r="G85" s="3">
        <v>0</v>
      </c>
      <c r="H85" s="228">
        <v>0</v>
      </c>
      <c r="I85" s="4">
        <v>7692214.0300000003</v>
      </c>
      <c r="J85" s="4">
        <v>0</v>
      </c>
      <c r="K85" s="4">
        <v>159542.59</v>
      </c>
      <c r="L85" s="191">
        <v>7851756.6200000001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43863</v>
      </c>
      <c r="F86" s="6">
        <v>17846</v>
      </c>
      <c r="G86" s="6">
        <v>0</v>
      </c>
      <c r="H86" s="227">
        <v>0</v>
      </c>
      <c r="I86" s="22">
        <v>7692214.0300000003</v>
      </c>
      <c r="J86" s="22">
        <v>0</v>
      </c>
      <c r="K86" s="22">
        <v>159542.59</v>
      </c>
      <c r="L86" s="94">
        <v>7851756.6200000001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30041</v>
      </c>
      <c r="F87" s="3">
        <v>15039</v>
      </c>
      <c r="G87" s="3">
        <v>2333</v>
      </c>
      <c r="H87" s="228">
        <v>0</v>
      </c>
      <c r="I87" s="4">
        <v>46915964.289999999</v>
      </c>
      <c r="J87" s="4">
        <v>832772.02</v>
      </c>
      <c r="K87" s="4">
        <v>2616066.33</v>
      </c>
      <c r="L87" s="191">
        <v>50364802.640000001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30041</v>
      </c>
      <c r="F88" s="6">
        <v>15039</v>
      </c>
      <c r="G88" s="6">
        <v>2333</v>
      </c>
      <c r="H88" s="227">
        <v>0</v>
      </c>
      <c r="I88" s="22">
        <v>46915964.289999999</v>
      </c>
      <c r="J88" s="22">
        <v>832772.02</v>
      </c>
      <c r="K88" s="22">
        <v>2616066.33</v>
      </c>
      <c r="L88" s="94">
        <v>50364802.640000001</v>
      </c>
    </row>
    <row r="89" spans="1:12" s="42" customFormat="1" ht="15.75" x14ac:dyDescent="0.25">
      <c r="A89" s="203">
        <v>1</v>
      </c>
      <c r="B89" s="3" t="s">
        <v>385</v>
      </c>
      <c r="C89" s="6"/>
      <c r="D89" s="3" t="s">
        <v>385</v>
      </c>
      <c r="E89" s="3">
        <v>147599</v>
      </c>
      <c r="F89" s="3">
        <v>77428</v>
      </c>
      <c r="G89" s="3">
        <v>20578</v>
      </c>
      <c r="H89" s="228">
        <v>2856</v>
      </c>
      <c r="I89" s="4">
        <v>207426123.37</v>
      </c>
      <c r="J89" s="4">
        <v>366151.67</v>
      </c>
      <c r="K89" s="4">
        <v>10332876.99</v>
      </c>
      <c r="L89" s="191">
        <v>218125152.03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270</v>
      </c>
      <c r="F90" s="6">
        <v>62</v>
      </c>
      <c r="G90" s="6">
        <v>1</v>
      </c>
      <c r="H90" s="227">
        <v>0</v>
      </c>
      <c r="I90" s="22">
        <v>306976.76</v>
      </c>
      <c r="J90" s="22">
        <v>3777.05</v>
      </c>
      <c r="K90" s="22">
        <v>17537.41</v>
      </c>
      <c r="L90" s="94">
        <v>328291.21999999997</v>
      </c>
    </row>
    <row r="91" spans="1:12" x14ac:dyDescent="0.25">
      <c r="A91" s="203"/>
      <c r="B91" s="6" t="s">
        <v>385</v>
      </c>
      <c r="C91" s="6" t="s">
        <v>266</v>
      </c>
      <c r="D91" s="6" t="s">
        <v>61</v>
      </c>
      <c r="E91" s="6">
        <v>146235</v>
      </c>
      <c r="F91" s="6">
        <v>76954</v>
      </c>
      <c r="G91" s="6">
        <v>20533</v>
      </c>
      <c r="H91" s="227">
        <v>2851</v>
      </c>
      <c r="I91" s="22">
        <v>205944288.66999999</v>
      </c>
      <c r="J91" s="22">
        <v>346564.95</v>
      </c>
      <c r="K91" s="22">
        <v>10248218.939999999</v>
      </c>
      <c r="L91" s="94">
        <v>216539072.56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1094</v>
      </c>
      <c r="F92" s="6">
        <v>412</v>
      </c>
      <c r="G92" s="6">
        <v>44</v>
      </c>
      <c r="H92" s="227">
        <v>5</v>
      </c>
      <c r="I92" s="22">
        <v>1174857.94</v>
      </c>
      <c r="J92" s="22">
        <v>15809.67</v>
      </c>
      <c r="K92" s="22">
        <v>67120.639999999999</v>
      </c>
      <c r="L92" s="94">
        <v>1257788.25</v>
      </c>
    </row>
    <row r="93" spans="1:12" x14ac:dyDescent="0.25">
      <c r="A93" s="203">
        <v>1</v>
      </c>
      <c r="B93" s="3" t="s">
        <v>593</v>
      </c>
      <c r="C93" s="3"/>
      <c r="D93" s="3" t="s">
        <v>593</v>
      </c>
      <c r="E93" s="3">
        <v>290505</v>
      </c>
      <c r="F93" s="3">
        <v>7035</v>
      </c>
      <c r="G93" s="3">
        <v>60716</v>
      </c>
      <c r="H93" s="228">
        <v>5</v>
      </c>
      <c r="I93" s="4">
        <v>179158752.16</v>
      </c>
      <c r="J93" s="4">
        <v>100873.93</v>
      </c>
      <c r="K93" s="4">
        <v>10400527.43</v>
      </c>
      <c r="L93" s="191">
        <v>189660153.52000001</v>
      </c>
    </row>
    <row r="94" spans="1:12" s="42" customFormat="1" ht="15.75" x14ac:dyDescent="0.25">
      <c r="A94" s="204"/>
      <c r="B94" s="6" t="s">
        <v>593</v>
      </c>
      <c r="C94" s="6" t="s">
        <v>409</v>
      </c>
      <c r="D94" s="6" t="s">
        <v>593</v>
      </c>
      <c r="E94" s="6">
        <v>290065</v>
      </c>
      <c r="F94" s="6">
        <v>0</v>
      </c>
      <c r="G94" s="6">
        <v>60709</v>
      </c>
      <c r="H94" s="227">
        <v>0</v>
      </c>
      <c r="I94" s="22">
        <v>176896321</v>
      </c>
      <c r="J94" s="22">
        <v>56344.38</v>
      </c>
      <c r="K94" s="22">
        <v>10264222.57</v>
      </c>
      <c r="L94" s="94">
        <v>187216887.94999999</v>
      </c>
    </row>
    <row r="95" spans="1:12" x14ac:dyDescent="0.25">
      <c r="A95" s="204"/>
      <c r="B95" s="6" t="s">
        <v>593</v>
      </c>
      <c r="C95" s="6" t="s">
        <v>415</v>
      </c>
      <c r="D95" s="6" t="s">
        <v>597</v>
      </c>
      <c r="E95" s="6">
        <v>0</v>
      </c>
      <c r="F95" s="6">
        <v>5833</v>
      </c>
      <c r="G95" s="6">
        <v>0</v>
      </c>
      <c r="H95" s="227">
        <v>0</v>
      </c>
      <c r="I95" s="22">
        <v>1052654.01</v>
      </c>
      <c r="J95" s="22">
        <v>0</v>
      </c>
      <c r="K95" s="22">
        <v>63160.23</v>
      </c>
      <c r="L95" s="94">
        <v>1115814.24</v>
      </c>
    </row>
    <row r="96" spans="1:12" x14ac:dyDescent="0.25">
      <c r="A96" s="204"/>
      <c r="B96" s="6" t="s">
        <v>593</v>
      </c>
      <c r="C96" s="6" t="s">
        <v>410</v>
      </c>
      <c r="D96" s="6" t="s">
        <v>598</v>
      </c>
      <c r="E96" s="6">
        <v>440</v>
      </c>
      <c r="F96" s="6">
        <v>53</v>
      </c>
      <c r="G96" s="6">
        <v>7</v>
      </c>
      <c r="H96" s="227">
        <v>5</v>
      </c>
      <c r="I96" s="22">
        <v>741787.36</v>
      </c>
      <c r="J96" s="22">
        <v>43924.61</v>
      </c>
      <c r="K96" s="22">
        <v>45102.15</v>
      </c>
      <c r="L96" s="94">
        <v>830814.12</v>
      </c>
    </row>
    <row r="97" spans="1:12" x14ac:dyDescent="0.25">
      <c r="A97" s="203"/>
      <c r="B97" s="227" t="s">
        <v>593</v>
      </c>
      <c r="C97" s="6" t="s">
        <v>583</v>
      </c>
      <c r="D97" s="227" t="s">
        <v>596</v>
      </c>
      <c r="E97" s="6">
        <v>0</v>
      </c>
      <c r="F97" s="6">
        <v>1149</v>
      </c>
      <c r="G97" s="6">
        <v>0</v>
      </c>
      <c r="H97" s="227">
        <v>0</v>
      </c>
      <c r="I97" s="22">
        <v>467989.79</v>
      </c>
      <c r="J97" s="22">
        <v>604.94000000000005</v>
      </c>
      <c r="K97" s="22">
        <v>28042.48</v>
      </c>
      <c r="L97" s="94">
        <v>496637.21</v>
      </c>
    </row>
    <row r="98" spans="1:12" s="42" customFormat="1" ht="15.75" x14ac:dyDescent="0.25">
      <c r="A98" s="203">
        <v>1</v>
      </c>
      <c r="B98" s="228" t="s">
        <v>590</v>
      </c>
      <c r="C98" s="6"/>
      <c r="D98" s="228" t="s">
        <v>590</v>
      </c>
      <c r="E98" s="3">
        <v>14036</v>
      </c>
      <c r="F98" s="3">
        <v>0</v>
      </c>
      <c r="G98" s="3">
        <v>0</v>
      </c>
      <c r="H98" s="228">
        <v>19667</v>
      </c>
      <c r="I98" s="4">
        <v>12037061.07</v>
      </c>
      <c r="J98" s="4">
        <v>2.83</v>
      </c>
      <c r="K98" s="4">
        <v>336481.56</v>
      </c>
      <c r="L98" s="191">
        <v>12373545.460000001</v>
      </c>
    </row>
    <row r="99" spans="1:12" s="42" customFormat="1" ht="15.75" x14ac:dyDescent="0.25">
      <c r="A99" s="204"/>
      <c r="B99" s="227" t="s">
        <v>590</v>
      </c>
      <c r="C99" s="6" t="s">
        <v>589</v>
      </c>
      <c r="D99" s="227" t="s">
        <v>590</v>
      </c>
      <c r="E99" s="6">
        <v>14036</v>
      </c>
      <c r="F99" s="6">
        <v>0</v>
      </c>
      <c r="G99" s="6">
        <v>0</v>
      </c>
      <c r="H99" s="227">
        <v>19667</v>
      </c>
      <c r="I99" s="22">
        <v>12037061.07</v>
      </c>
      <c r="J99" s="22">
        <v>2.83</v>
      </c>
      <c r="K99" s="22">
        <v>336481.56</v>
      </c>
      <c r="L99" s="94">
        <v>12373545.460000001</v>
      </c>
    </row>
    <row r="100" spans="1:12" s="42" customFormat="1" ht="15.75" x14ac:dyDescent="0.25">
      <c r="A100" s="203">
        <v>1</v>
      </c>
      <c r="B100" s="228" t="s">
        <v>387</v>
      </c>
      <c r="C100" s="6"/>
      <c r="D100" s="228" t="s">
        <v>387</v>
      </c>
      <c r="E100" s="3">
        <v>12</v>
      </c>
      <c r="F100" s="3">
        <v>3</v>
      </c>
      <c r="G100" s="3">
        <v>0</v>
      </c>
      <c r="H100" s="228">
        <v>0</v>
      </c>
      <c r="I100" s="4">
        <v>7221.22</v>
      </c>
      <c r="J100" s="4">
        <v>579.15</v>
      </c>
      <c r="K100" s="4">
        <v>0</v>
      </c>
      <c r="L100" s="191">
        <v>7800.37</v>
      </c>
    </row>
    <row r="101" spans="1:12" x14ac:dyDescent="0.25">
      <c r="A101" s="204"/>
      <c r="B101" s="227" t="s">
        <v>387</v>
      </c>
      <c r="C101" s="6" t="s">
        <v>411</v>
      </c>
      <c r="D101" s="227" t="s">
        <v>387</v>
      </c>
      <c r="E101" s="6">
        <v>12</v>
      </c>
      <c r="F101" s="6">
        <v>3</v>
      </c>
      <c r="G101" s="6">
        <v>0</v>
      </c>
      <c r="H101" s="227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2997</v>
      </c>
      <c r="F102" s="3">
        <v>976</v>
      </c>
      <c r="G102" s="3">
        <v>116</v>
      </c>
      <c r="H102" s="228">
        <v>0</v>
      </c>
      <c r="I102" s="4">
        <v>7918154.7400000002</v>
      </c>
      <c r="J102" s="4">
        <v>678003.1</v>
      </c>
      <c r="K102" s="4">
        <v>396809.76</v>
      </c>
      <c r="L102" s="191">
        <v>8992967.5999999996</v>
      </c>
    </row>
    <row r="103" spans="1:12" ht="15.75" thickBot="1" x14ac:dyDescent="0.3">
      <c r="A103" s="388"/>
      <c r="B103" s="95" t="s">
        <v>493</v>
      </c>
      <c r="C103" s="95" t="s">
        <v>412</v>
      </c>
      <c r="D103" s="95" t="s">
        <v>388</v>
      </c>
      <c r="E103" s="192">
        <v>2997</v>
      </c>
      <c r="F103" s="192">
        <v>976</v>
      </c>
      <c r="G103" s="192">
        <v>116</v>
      </c>
      <c r="H103" s="389">
        <v>0</v>
      </c>
      <c r="I103" s="223">
        <v>7918154.7400000002</v>
      </c>
      <c r="J103" s="223">
        <v>678003.1</v>
      </c>
      <c r="K103" s="223">
        <v>396809.76</v>
      </c>
      <c r="L103" s="96">
        <v>8992967.5999999996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7" t="s">
        <v>811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2</v>
      </c>
      <c r="F4" s="82">
        <v>0</v>
      </c>
      <c r="G4" s="82">
        <v>0</v>
      </c>
      <c r="H4" s="82">
        <v>2</v>
      </c>
      <c r="I4" s="57">
        <v>2246.4</v>
      </c>
      <c r="J4" s="57">
        <v>172.8</v>
      </c>
      <c r="K4" s="224">
        <v>86.4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1</v>
      </c>
      <c r="F5" s="82">
        <v>0</v>
      </c>
      <c r="G5" s="82">
        <v>0</v>
      </c>
      <c r="H5" s="82">
        <v>1</v>
      </c>
      <c r="I5" s="57">
        <v>2246.4</v>
      </c>
      <c r="J5" s="57">
        <v>172.8</v>
      </c>
      <c r="K5" s="7">
        <v>172.8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4</v>
      </c>
      <c r="E7" s="82">
        <v>0</v>
      </c>
      <c r="F7" s="82">
        <v>0</v>
      </c>
      <c r="G7" s="82">
        <v>0</v>
      </c>
      <c r="H7" s="82">
        <v>4</v>
      </c>
      <c r="I7" s="57">
        <v>5354.2</v>
      </c>
      <c r="J7" s="57">
        <v>2356.1</v>
      </c>
      <c r="K7" s="7">
        <v>589.03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5</v>
      </c>
      <c r="E8" s="82">
        <v>1</v>
      </c>
      <c r="F8" s="82">
        <v>0</v>
      </c>
      <c r="G8" s="82">
        <v>0</v>
      </c>
      <c r="H8" s="82">
        <v>6</v>
      </c>
      <c r="I8" s="57">
        <v>19897.95</v>
      </c>
      <c r="J8" s="57">
        <v>3902.07</v>
      </c>
      <c r="K8" s="7">
        <v>650.35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3</v>
      </c>
      <c r="E9" s="82">
        <v>0</v>
      </c>
      <c r="F9" s="82">
        <v>0</v>
      </c>
      <c r="G9" s="82">
        <v>0</v>
      </c>
      <c r="H9" s="82">
        <v>3</v>
      </c>
      <c r="I9" s="57">
        <v>5662.91</v>
      </c>
      <c r="J9" s="57">
        <v>2032.43</v>
      </c>
      <c r="K9" s="7">
        <v>677.48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12</v>
      </c>
      <c r="E17" s="82">
        <v>4</v>
      </c>
      <c r="F17" s="82">
        <v>0</v>
      </c>
      <c r="G17" s="82">
        <v>0</v>
      </c>
      <c r="H17" s="82">
        <v>16</v>
      </c>
      <c r="I17" s="57">
        <v>35407.86</v>
      </c>
      <c r="J17" s="57">
        <v>8636.2000000000007</v>
      </c>
      <c r="K17" s="7">
        <v>539.76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610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610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610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610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610</v>
      </c>
      <c r="B30" s="7" t="s">
        <v>417</v>
      </c>
      <c r="C30" s="7" t="s">
        <v>421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610</v>
      </c>
      <c r="B31" s="7" t="s">
        <v>417</v>
      </c>
      <c r="C31" s="7" t="s">
        <v>486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7">
        <v>0</v>
      </c>
    </row>
    <row r="33" spans="1:11" x14ac:dyDescent="0.25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7">
        <v>0</v>
      </c>
    </row>
    <row r="34" spans="1:11" x14ac:dyDescent="0.25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7">
        <v>0</v>
      </c>
    </row>
    <row r="35" spans="1:11" x14ac:dyDescent="0.25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7">
        <v>0</v>
      </c>
    </row>
    <row r="36" spans="1:11" x14ac:dyDescent="0.25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7">
        <v>0</v>
      </c>
    </row>
    <row r="37" spans="1:11" x14ac:dyDescent="0.25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7">
        <v>0</v>
      </c>
    </row>
    <row r="38" spans="1:11" x14ac:dyDescent="0.25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7">
        <v>0</v>
      </c>
    </row>
    <row r="39" spans="1:11" x14ac:dyDescent="0.25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48</v>
      </c>
      <c r="F46" s="82">
        <v>0</v>
      </c>
      <c r="G46" s="82">
        <v>0</v>
      </c>
      <c r="H46" s="82">
        <v>48</v>
      </c>
      <c r="I46" s="57">
        <v>0</v>
      </c>
      <c r="J46" s="57">
        <v>5134.7299999999996</v>
      </c>
      <c r="K46" s="7">
        <v>106.97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10</v>
      </c>
      <c r="F47" s="82">
        <v>30</v>
      </c>
      <c r="G47" s="82">
        <v>0</v>
      </c>
      <c r="H47" s="82">
        <v>40</v>
      </c>
      <c r="I47" s="57">
        <v>0</v>
      </c>
      <c r="J47" s="57">
        <v>3301.79</v>
      </c>
      <c r="K47" s="7">
        <v>82.54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4</v>
      </c>
      <c r="F48" s="82">
        <v>15</v>
      </c>
      <c r="G48" s="82">
        <v>0</v>
      </c>
      <c r="H48" s="82">
        <v>19</v>
      </c>
      <c r="I48" s="57">
        <v>0</v>
      </c>
      <c r="J48" s="57">
        <v>2405.54</v>
      </c>
      <c r="K48" s="7">
        <v>126.61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1</v>
      </c>
      <c r="E49" s="82">
        <v>11</v>
      </c>
      <c r="F49" s="82">
        <v>13</v>
      </c>
      <c r="G49" s="82">
        <v>0</v>
      </c>
      <c r="H49" s="82">
        <v>25</v>
      </c>
      <c r="I49" s="57">
        <v>0</v>
      </c>
      <c r="J49" s="57">
        <v>2993.88</v>
      </c>
      <c r="K49" s="7">
        <v>119.76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</v>
      </c>
      <c r="E50" s="82">
        <v>5</v>
      </c>
      <c r="F50" s="82">
        <v>2</v>
      </c>
      <c r="G50" s="82">
        <v>0</v>
      </c>
      <c r="H50" s="82">
        <v>9</v>
      </c>
      <c r="I50" s="57">
        <v>0</v>
      </c>
      <c r="J50" s="57">
        <v>1170.42</v>
      </c>
      <c r="K50" s="7">
        <v>130.05000000000001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</v>
      </c>
      <c r="E51" s="82">
        <v>3</v>
      </c>
      <c r="F51" s="82">
        <v>5</v>
      </c>
      <c r="G51" s="82">
        <v>0</v>
      </c>
      <c r="H51" s="82">
        <v>10</v>
      </c>
      <c r="I51" s="57">
        <v>0</v>
      </c>
      <c r="J51" s="57">
        <v>1336.34</v>
      </c>
      <c r="K51" s="7">
        <v>133.63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9</v>
      </c>
      <c r="E52" s="82">
        <v>6</v>
      </c>
      <c r="F52" s="82">
        <v>1</v>
      </c>
      <c r="G52" s="82">
        <v>0</v>
      </c>
      <c r="H52" s="82">
        <v>16</v>
      </c>
      <c r="I52" s="57">
        <v>3400</v>
      </c>
      <c r="J52" s="57">
        <v>2720.31</v>
      </c>
      <c r="K52" s="7">
        <v>170.02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5</v>
      </c>
      <c r="E53" s="82">
        <v>4</v>
      </c>
      <c r="F53" s="82">
        <v>0</v>
      </c>
      <c r="G53" s="82">
        <v>0</v>
      </c>
      <c r="H53" s="82">
        <v>9</v>
      </c>
      <c r="I53" s="57">
        <v>0</v>
      </c>
      <c r="J53" s="57">
        <v>1627</v>
      </c>
      <c r="K53" s="7">
        <v>180.78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4</v>
      </c>
      <c r="E54" s="82">
        <v>2</v>
      </c>
      <c r="F54" s="82">
        <v>0</v>
      </c>
      <c r="G54" s="82">
        <v>0</v>
      </c>
      <c r="H54" s="82">
        <v>6</v>
      </c>
      <c r="I54" s="57">
        <v>0</v>
      </c>
      <c r="J54" s="57">
        <v>819.39</v>
      </c>
      <c r="K54" s="7">
        <v>136.57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6</v>
      </c>
      <c r="F55" s="82">
        <v>1</v>
      </c>
      <c r="G55" s="82">
        <v>0</v>
      </c>
      <c r="H55" s="82">
        <v>9</v>
      </c>
      <c r="I55" s="57">
        <v>0</v>
      </c>
      <c r="J55" s="57">
        <v>1009.54</v>
      </c>
      <c r="K55" s="7">
        <v>112.17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2</v>
      </c>
      <c r="E56" s="82">
        <v>2</v>
      </c>
      <c r="F56" s="82">
        <v>0</v>
      </c>
      <c r="G56" s="82">
        <v>0</v>
      </c>
      <c r="H56" s="82">
        <v>4</v>
      </c>
      <c r="I56" s="57">
        <v>0</v>
      </c>
      <c r="J56" s="57">
        <v>414.84</v>
      </c>
      <c r="K56" s="7">
        <v>103.71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27</v>
      </c>
      <c r="E59" s="82">
        <v>101</v>
      </c>
      <c r="F59" s="82">
        <v>67</v>
      </c>
      <c r="G59" s="82">
        <v>0</v>
      </c>
      <c r="H59" s="82">
        <v>195</v>
      </c>
      <c r="I59" s="57">
        <v>3400</v>
      </c>
      <c r="J59" s="57">
        <v>22933.78</v>
      </c>
      <c r="K59" s="7">
        <v>117.61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7" t="s">
        <v>812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59</v>
      </c>
      <c r="F4" s="82">
        <v>0</v>
      </c>
      <c r="G4" s="82">
        <v>0</v>
      </c>
      <c r="H4" s="82">
        <v>59</v>
      </c>
      <c r="I4" s="57">
        <v>44932.2</v>
      </c>
      <c r="J4" s="57">
        <v>16842.55</v>
      </c>
      <c r="K4" s="7">
        <v>285.47000000000003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7</v>
      </c>
      <c r="E5" s="82">
        <v>17</v>
      </c>
      <c r="F5" s="82">
        <v>240</v>
      </c>
      <c r="G5" s="82">
        <v>1</v>
      </c>
      <c r="H5" s="82">
        <v>265</v>
      </c>
      <c r="I5" s="57">
        <v>108556.98</v>
      </c>
      <c r="J5" s="57">
        <v>122547.71</v>
      </c>
      <c r="K5" s="7">
        <v>462.44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37</v>
      </c>
      <c r="E6" s="82">
        <v>29</v>
      </c>
      <c r="F6" s="82">
        <v>187</v>
      </c>
      <c r="G6" s="82">
        <v>0</v>
      </c>
      <c r="H6" s="82">
        <v>253</v>
      </c>
      <c r="I6" s="57">
        <v>106142.63</v>
      </c>
      <c r="J6" s="57">
        <v>152628</v>
      </c>
      <c r="K6" s="7">
        <v>603.27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158</v>
      </c>
      <c r="E7" s="82">
        <v>29</v>
      </c>
      <c r="F7" s="82">
        <v>271</v>
      </c>
      <c r="G7" s="82">
        <v>0</v>
      </c>
      <c r="H7" s="82">
        <v>458</v>
      </c>
      <c r="I7" s="57">
        <v>565945.07999999996</v>
      </c>
      <c r="J7" s="57">
        <v>370929.05</v>
      </c>
      <c r="K7" s="7">
        <v>809.89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1197</v>
      </c>
      <c r="E8" s="82">
        <v>37</v>
      </c>
      <c r="F8" s="82">
        <v>238</v>
      </c>
      <c r="G8" s="82">
        <v>3</v>
      </c>
      <c r="H8" s="82">
        <v>1475</v>
      </c>
      <c r="I8" s="57">
        <v>2345108.9</v>
      </c>
      <c r="J8" s="57">
        <v>1489064.31</v>
      </c>
      <c r="K8" s="7">
        <v>1009.54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1486</v>
      </c>
      <c r="E9" s="82">
        <v>40</v>
      </c>
      <c r="F9" s="82">
        <v>105</v>
      </c>
      <c r="G9" s="82">
        <v>1</v>
      </c>
      <c r="H9" s="82">
        <v>1632</v>
      </c>
      <c r="I9" s="57">
        <v>3729307.75</v>
      </c>
      <c r="J9" s="57">
        <v>1545909.43</v>
      </c>
      <c r="K9" s="7">
        <v>947.25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279</v>
      </c>
      <c r="E10" s="82">
        <v>40</v>
      </c>
      <c r="F10" s="82">
        <v>13</v>
      </c>
      <c r="G10" s="82">
        <v>0</v>
      </c>
      <c r="H10" s="82">
        <v>332</v>
      </c>
      <c r="I10" s="57">
        <v>1272051.4099999999</v>
      </c>
      <c r="J10" s="57">
        <v>352954.05</v>
      </c>
      <c r="K10" s="7">
        <v>1063.1099999999999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46</v>
      </c>
      <c r="E11" s="82">
        <v>42</v>
      </c>
      <c r="F11" s="82">
        <v>3</v>
      </c>
      <c r="G11" s="82">
        <v>0</v>
      </c>
      <c r="H11" s="82">
        <v>91</v>
      </c>
      <c r="I11" s="57">
        <v>253263.43</v>
      </c>
      <c r="J11" s="57">
        <v>83791.899999999994</v>
      </c>
      <c r="K11" s="7">
        <v>920.79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21</v>
      </c>
      <c r="E12" s="82">
        <v>56</v>
      </c>
      <c r="F12" s="82">
        <v>1</v>
      </c>
      <c r="G12" s="82">
        <v>0</v>
      </c>
      <c r="H12" s="82">
        <v>78</v>
      </c>
      <c r="I12" s="57">
        <v>170522.19</v>
      </c>
      <c r="J12" s="57">
        <v>63832.06</v>
      </c>
      <c r="K12" s="7">
        <v>818.36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2</v>
      </c>
      <c r="E13" s="82">
        <v>42</v>
      </c>
      <c r="F13" s="82">
        <v>0</v>
      </c>
      <c r="G13" s="82">
        <v>0</v>
      </c>
      <c r="H13" s="82">
        <v>44</v>
      </c>
      <c r="I13" s="57">
        <v>81490.06</v>
      </c>
      <c r="J13" s="57">
        <v>36522.800000000003</v>
      </c>
      <c r="K13" s="7">
        <v>830.06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3</v>
      </c>
      <c r="E14" s="82">
        <v>10</v>
      </c>
      <c r="F14" s="82">
        <v>0</v>
      </c>
      <c r="G14" s="82">
        <v>0</v>
      </c>
      <c r="H14" s="82">
        <v>13</v>
      </c>
      <c r="I14" s="57">
        <v>20516.8</v>
      </c>
      <c r="J14" s="57">
        <v>10495.5</v>
      </c>
      <c r="K14" s="7">
        <v>807.35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2</v>
      </c>
      <c r="E15" s="82">
        <v>0</v>
      </c>
      <c r="F15" s="82">
        <v>0</v>
      </c>
      <c r="G15" s="82">
        <v>0</v>
      </c>
      <c r="H15" s="82">
        <v>2</v>
      </c>
      <c r="I15" s="57">
        <v>6877.87</v>
      </c>
      <c r="J15" s="57">
        <v>1615.51</v>
      </c>
      <c r="K15" s="7">
        <v>807.76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3238</v>
      </c>
      <c r="E17" s="82">
        <v>401</v>
      </c>
      <c r="F17" s="82">
        <v>1058</v>
      </c>
      <c r="G17" s="82">
        <v>5</v>
      </c>
      <c r="H17" s="82">
        <v>4702</v>
      </c>
      <c r="I17" s="57">
        <v>8704715.3000000007</v>
      </c>
      <c r="J17" s="57">
        <v>4247132.87</v>
      </c>
      <c r="K17" s="7">
        <v>903.26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11</v>
      </c>
      <c r="F18" s="82">
        <v>0</v>
      </c>
      <c r="G18" s="82">
        <v>0</v>
      </c>
      <c r="H18" s="82">
        <v>11</v>
      </c>
      <c r="I18" s="57">
        <v>13966.77</v>
      </c>
      <c r="J18" s="57">
        <v>3409.61</v>
      </c>
      <c r="K18" s="7">
        <v>309.95999999999998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3</v>
      </c>
      <c r="E19" s="82">
        <v>2</v>
      </c>
      <c r="F19" s="82">
        <v>10</v>
      </c>
      <c r="G19" s="82">
        <v>0</v>
      </c>
      <c r="H19" s="82">
        <v>15</v>
      </c>
      <c r="I19" s="57">
        <v>34821.519999999997</v>
      </c>
      <c r="J19" s="57">
        <v>18688.29</v>
      </c>
      <c r="K19" s="7">
        <v>1245.8900000000001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9</v>
      </c>
      <c r="E20" s="82">
        <v>5</v>
      </c>
      <c r="F20" s="82">
        <v>8</v>
      </c>
      <c r="G20" s="82">
        <v>0</v>
      </c>
      <c r="H20" s="82">
        <v>22</v>
      </c>
      <c r="I20" s="57">
        <v>45454.91</v>
      </c>
      <c r="J20" s="57">
        <v>30377.22</v>
      </c>
      <c r="K20" s="7">
        <v>1380.78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84</v>
      </c>
      <c r="E21" s="82">
        <v>6</v>
      </c>
      <c r="F21" s="82">
        <v>16</v>
      </c>
      <c r="G21" s="82">
        <v>0</v>
      </c>
      <c r="H21" s="82">
        <v>106</v>
      </c>
      <c r="I21" s="57">
        <v>151033.95000000001</v>
      </c>
      <c r="J21" s="57">
        <v>150587.69</v>
      </c>
      <c r="K21" s="7">
        <v>1420.64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162</v>
      </c>
      <c r="E22" s="82">
        <v>7</v>
      </c>
      <c r="F22" s="82">
        <v>3</v>
      </c>
      <c r="G22" s="82">
        <v>0</v>
      </c>
      <c r="H22" s="82">
        <v>172</v>
      </c>
      <c r="I22" s="57">
        <v>400955.06</v>
      </c>
      <c r="J22" s="57">
        <v>240855.91</v>
      </c>
      <c r="K22" s="7">
        <v>1400.33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100</v>
      </c>
      <c r="E23" s="82">
        <v>5</v>
      </c>
      <c r="F23" s="82">
        <v>1</v>
      </c>
      <c r="G23" s="82">
        <v>0</v>
      </c>
      <c r="H23" s="82">
        <v>106</v>
      </c>
      <c r="I23" s="57">
        <v>398582.41</v>
      </c>
      <c r="J23" s="57">
        <v>137403.03</v>
      </c>
      <c r="K23" s="7">
        <v>1296.26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55</v>
      </c>
      <c r="E24" s="82">
        <v>3</v>
      </c>
      <c r="F24" s="82">
        <v>1</v>
      </c>
      <c r="G24" s="82">
        <v>0</v>
      </c>
      <c r="H24" s="82">
        <v>59</v>
      </c>
      <c r="I24" s="57">
        <v>549809.92000000004</v>
      </c>
      <c r="J24" s="57">
        <v>78106.11</v>
      </c>
      <c r="K24" s="7">
        <v>1323.83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5</v>
      </c>
      <c r="E25" s="82">
        <v>5</v>
      </c>
      <c r="F25" s="82">
        <v>1</v>
      </c>
      <c r="G25" s="82">
        <v>0</v>
      </c>
      <c r="H25" s="82">
        <v>11</v>
      </c>
      <c r="I25" s="57">
        <v>27483.61</v>
      </c>
      <c r="J25" s="57">
        <v>14404.06</v>
      </c>
      <c r="K25" s="7">
        <v>1309.46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1</v>
      </c>
      <c r="E26" s="82">
        <v>6</v>
      </c>
      <c r="F26" s="82">
        <v>0</v>
      </c>
      <c r="G26" s="82">
        <v>0</v>
      </c>
      <c r="H26" s="82">
        <v>7</v>
      </c>
      <c r="I26" s="57">
        <v>14567.57</v>
      </c>
      <c r="J26" s="57">
        <v>7225.04</v>
      </c>
      <c r="K26" s="7">
        <v>1032.1500000000001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2</v>
      </c>
      <c r="E27" s="82">
        <v>13</v>
      </c>
      <c r="F27" s="82">
        <v>0</v>
      </c>
      <c r="G27" s="82">
        <v>0</v>
      </c>
      <c r="H27" s="82">
        <v>15</v>
      </c>
      <c r="I27" s="57">
        <v>38268.92</v>
      </c>
      <c r="J27" s="57">
        <v>11478.64</v>
      </c>
      <c r="K27" s="7">
        <v>765.24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2</v>
      </c>
      <c r="F28" s="82">
        <v>1</v>
      </c>
      <c r="G28" s="82">
        <v>0</v>
      </c>
      <c r="H28" s="82">
        <v>3</v>
      </c>
      <c r="I28" s="57">
        <v>44875.09</v>
      </c>
      <c r="J28" s="57">
        <v>3920.92</v>
      </c>
      <c r="K28" s="7">
        <v>1306.97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421</v>
      </c>
      <c r="E31" s="82">
        <v>65</v>
      </c>
      <c r="F31" s="82">
        <v>41</v>
      </c>
      <c r="G31" s="82">
        <v>0</v>
      </c>
      <c r="H31" s="82">
        <v>527</v>
      </c>
      <c r="I31" s="57">
        <v>1719819.73</v>
      </c>
      <c r="J31" s="57">
        <v>696456.52</v>
      </c>
      <c r="K31" s="7">
        <v>1321.55</v>
      </c>
    </row>
    <row r="32" spans="1:11" x14ac:dyDescent="0.25">
      <c r="A32" s="81" t="s">
        <v>412</v>
      </c>
      <c r="B32" s="81" t="s">
        <v>493</v>
      </c>
      <c r="C32" s="81" t="s">
        <v>77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95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96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97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98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99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100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101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109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110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111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421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486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981.73</v>
      </c>
      <c r="K46" s="7">
        <v>122.72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5</v>
      </c>
      <c r="G48" s="82">
        <v>0</v>
      </c>
      <c r="H48" s="82">
        <v>16</v>
      </c>
      <c r="I48" s="57">
        <v>0</v>
      </c>
      <c r="J48" s="57">
        <v>2564.91</v>
      </c>
      <c r="K48" s="7">
        <v>160.31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8</v>
      </c>
      <c r="G49" s="82">
        <v>0</v>
      </c>
      <c r="H49" s="82">
        <v>40</v>
      </c>
      <c r="I49" s="57">
        <v>0</v>
      </c>
      <c r="J49" s="57">
        <v>9477.73</v>
      </c>
      <c r="K49" s="7">
        <v>236.94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200</v>
      </c>
      <c r="E50" s="82">
        <v>6</v>
      </c>
      <c r="F50" s="82">
        <v>13</v>
      </c>
      <c r="G50" s="82">
        <v>0</v>
      </c>
      <c r="H50" s="82">
        <v>219</v>
      </c>
      <c r="I50" s="57">
        <v>0</v>
      </c>
      <c r="J50" s="57">
        <v>63600.35</v>
      </c>
      <c r="K50" s="7">
        <v>290.41000000000003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268</v>
      </c>
      <c r="E51" s="82">
        <v>6</v>
      </c>
      <c r="F51" s="82">
        <v>10</v>
      </c>
      <c r="G51" s="82">
        <v>0</v>
      </c>
      <c r="H51" s="82">
        <v>284</v>
      </c>
      <c r="I51" s="57">
        <v>0</v>
      </c>
      <c r="J51" s="57">
        <v>96164.3</v>
      </c>
      <c r="K51" s="7">
        <v>338.61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94290.06</v>
      </c>
      <c r="K52" s="7">
        <v>351.83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80</v>
      </c>
      <c r="E53" s="82">
        <v>0</v>
      </c>
      <c r="F53" s="82">
        <v>0</v>
      </c>
      <c r="G53" s="82">
        <v>0</v>
      </c>
      <c r="H53" s="82">
        <v>80</v>
      </c>
      <c r="I53" s="57">
        <v>0</v>
      </c>
      <c r="J53" s="57">
        <v>28996.03</v>
      </c>
      <c r="K53" s="7">
        <v>362.45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854</v>
      </c>
      <c r="E59" s="82">
        <v>35</v>
      </c>
      <c r="F59" s="82">
        <v>42</v>
      </c>
      <c r="G59" s="82">
        <v>0</v>
      </c>
      <c r="H59" s="82">
        <v>931</v>
      </c>
      <c r="I59" s="57">
        <v>0</v>
      </c>
      <c r="J59" s="57">
        <v>300360.01</v>
      </c>
      <c r="K59" s="7">
        <v>322.62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7" t="s">
        <v>589</v>
      </c>
      <c r="B73" s="7" t="s">
        <v>590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activeCell="L23" sqref="L23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4" t="s">
        <v>707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2" ht="15.75" thickBot="1" x14ac:dyDescent="0.3"/>
    <row r="3" spans="1:22" s="40" customFormat="1" ht="23.25" customHeight="1" thickBot="1" x14ac:dyDescent="0.3">
      <c r="A3" s="450" t="s">
        <v>17</v>
      </c>
      <c r="B3" s="450" t="s">
        <v>420</v>
      </c>
      <c r="C3" s="450" t="s">
        <v>419</v>
      </c>
      <c r="D3" s="447" t="s">
        <v>5</v>
      </c>
      <c r="E3" s="448"/>
      <c r="F3" s="449"/>
      <c r="G3" s="447" t="s">
        <v>6</v>
      </c>
      <c r="H3" s="448"/>
      <c r="I3" s="449"/>
      <c r="J3" s="447" t="s">
        <v>45</v>
      </c>
      <c r="K3" s="448"/>
      <c r="L3" s="449"/>
      <c r="M3" s="447" t="s">
        <v>8</v>
      </c>
      <c r="N3" s="448"/>
      <c r="O3" s="449"/>
      <c r="P3" s="452" t="s">
        <v>492</v>
      </c>
      <c r="Q3" s="452" t="s">
        <v>574</v>
      </c>
      <c r="R3" s="452" t="s">
        <v>575</v>
      </c>
      <c r="S3" s="452" t="s">
        <v>582</v>
      </c>
    </row>
    <row r="4" spans="1:22" s="40" customFormat="1" ht="52.5" customHeight="1" thickBot="1" x14ac:dyDescent="0.3">
      <c r="A4" s="451"/>
      <c r="B4" s="451"/>
      <c r="C4" s="451"/>
      <c r="D4" s="91" t="s">
        <v>1</v>
      </c>
      <c r="E4" s="193" t="s">
        <v>580</v>
      </c>
      <c r="F4" s="194" t="s">
        <v>581</v>
      </c>
      <c r="G4" s="91" t="s">
        <v>1</v>
      </c>
      <c r="H4" s="193" t="s">
        <v>580</v>
      </c>
      <c r="I4" s="194" t="s">
        <v>581</v>
      </c>
      <c r="J4" s="91" t="s">
        <v>1</v>
      </c>
      <c r="K4" s="193" t="s">
        <v>580</v>
      </c>
      <c r="L4" s="194" t="s">
        <v>581</v>
      </c>
      <c r="M4" s="91" t="s">
        <v>1</v>
      </c>
      <c r="N4" s="193" t="s">
        <v>580</v>
      </c>
      <c r="O4" s="194" t="s">
        <v>581</v>
      </c>
      <c r="P4" s="453"/>
      <c r="Q4" s="453"/>
      <c r="R4" s="453"/>
      <c r="S4" s="453"/>
      <c r="U4"/>
      <c r="V4"/>
    </row>
    <row r="5" spans="1:22" x14ac:dyDescent="0.25">
      <c r="A5" s="209">
        <v>1</v>
      </c>
      <c r="B5" s="365" t="s">
        <v>501</v>
      </c>
      <c r="C5" s="179" t="s">
        <v>502</v>
      </c>
      <c r="D5" s="180">
        <v>6879</v>
      </c>
      <c r="E5" s="311">
        <v>37111610.310000002</v>
      </c>
      <c r="F5" s="311">
        <v>5681140.9299999997</v>
      </c>
      <c r="G5" s="180">
        <v>4347</v>
      </c>
      <c r="H5" s="311">
        <v>11175405.119999999</v>
      </c>
      <c r="I5" s="311">
        <v>2707571.8</v>
      </c>
      <c r="J5" s="180">
        <v>2696</v>
      </c>
      <c r="K5" s="311">
        <v>5274369.82</v>
      </c>
      <c r="L5" s="311">
        <v>1507459.15</v>
      </c>
      <c r="M5" s="180">
        <v>1223</v>
      </c>
      <c r="N5" s="311">
        <v>9169415.4399999995</v>
      </c>
      <c r="O5" s="311">
        <v>1030428</v>
      </c>
      <c r="P5" s="180">
        <v>15145</v>
      </c>
      <c r="Q5" s="311">
        <v>62730800.689999998</v>
      </c>
      <c r="R5" s="311">
        <v>10926599.880000001</v>
      </c>
      <c r="S5" s="313">
        <v>721.47</v>
      </c>
    </row>
    <row r="6" spans="1:22" x14ac:dyDescent="0.25">
      <c r="A6" s="210">
        <v>2</v>
      </c>
      <c r="B6" s="366" t="s">
        <v>610</v>
      </c>
      <c r="C6" s="177" t="s">
        <v>417</v>
      </c>
      <c r="D6" s="178">
        <v>724</v>
      </c>
      <c r="E6" s="217">
        <v>3012872.97</v>
      </c>
      <c r="F6" s="217">
        <v>949989.75</v>
      </c>
      <c r="G6" s="178">
        <v>170</v>
      </c>
      <c r="H6" s="217">
        <v>641310.04</v>
      </c>
      <c r="I6" s="217">
        <v>88249.72</v>
      </c>
      <c r="J6" s="178">
        <v>29</v>
      </c>
      <c r="K6" s="217">
        <v>131346.6</v>
      </c>
      <c r="L6" s="217">
        <v>30495.81</v>
      </c>
      <c r="M6" s="178">
        <v>9</v>
      </c>
      <c r="N6" s="217">
        <v>94397.2</v>
      </c>
      <c r="O6" s="217">
        <v>3304.68</v>
      </c>
      <c r="P6" s="178">
        <v>932</v>
      </c>
      <c r="Q6" s="217">
        <v>3879926.81</v>
      </c>
      <c r="R6" s="217">
        <v>1072039.96</v>
      </c>
      <c r="S6" s="314">
        <v>1150.26</v>
      </c>
    </row>
    <row r="7" spans="1:22" x14ac:dyDescent="0.25">
      <c r="A7" s="210">
        <v>3</v>
      </c>
      <c r="B7" s="366" t="s">
        <v>589</v>
      </c>
      <c r="C7" s="177" t="s">
        <v>590</v>
      </c>
      <c r="D7" s="178" t="s">
        <v>431</v>
      </c>
      <c r="E7" s="217" t="s">
        <v>431</v>
      </c>
      <c r="F7" s="217" t="s">
        <v>431</v>
      </c>
      <c r="G7" s="178" t="s">
        <v>431</v>
      </c>
      <c r="H7" s="217" t="s">
        <v>431</v>
      </c>
      <c r="I7" s="217" t="s">
        <v>431</v>
      </c>
      <c r="J7" s="178" t="s">
        <v>431</v>
      </c>
      <c r="K7" s="217" t="s">
        <v>431</v>
      </c>
      <c r="L7" s="217" t="s">
        <v>431</v>
      </c>
      <c r="M7" s="178">
        <v>282</v>
      </c>
      <c r="N7" s="217">
        <v>1371981.27</v>
      </c>
      <c r="O7" s="217">
        <v>98845.89</v>
      </c>
      <c r="P7" s="178">
        <v>282</v>
      </c>
      <c r="Q7" s="217">
        <v>1371981.27</v>
      </c>
      <c r="R7" s="217">
        <v>98845.89</v>
      </c>
      <c r="S7" s="314">
        <v>350.52</v>
      </c>
    </row>
    <row r="8" spans="1:22" x14ac:dyDescent="0.25">
      <c r="A8" s="210">
        <v>4</v>
      </c>
      <c r="B8" s="366" t="s">
        <v>412</v>
      </c>
      <c r="C8" s="177" t="s">
        <v>493</v>
      </c>
      <c r="D8" s="178">
        <v>3</v>
      </c>
      <c r="E8" s="217" t="s">
        <v>431</v>
      </c>
      <c r="F8" s="217">
        <v>7310.68</v>
      </c>
      <c r="G8" s="178">
        <v>4</v>
      </c>
      <c r="H8" s="217">
        <v>14522.59</v>
      </c>
      <c r="I8" s="217">
        <v>5586.14</v>
      </c>
      <c r="J8" s="178" t="s">
        <v>431</v>
      </c>
      <c r="K8" s="217" t="s">
        <v>431</v>
      </c>
      <c r="L8" s="217" t="s">
        <v>431</v>
      </c>
      <c r="M8" s="178" t="s">
        <v>431</v>
      </c>
      <c r="N8" s="217" t="s">
        <v>431</v>
      </c>
      <c r="O8" s="217" t="s">
        <v>431</v>
      </c>
      <c r="P8" s="178">
        <v>7</v>
      </c>
      <c r="Q8" s="217">
        <v>14522.59</v>
      </c>
      <c r="R8" s="217">
        <v>12896.82</v>
      </c>
      <c r="S8" s="314">
        <v>1842.4</v>
      </c>
    </row>
    <row r="9" spans="1:22" x14ac:dyDescent="0.25">
      <c r="A9" s="210">
        <v>5</v>
      </c>
      <c r="B9" s="366" t="s">
        <v>403</v>
      </c>
      <c r="C9" s="177" t="s">
        <v>556</v>
      </c>
      <c r="D9" s="178">
        <v>4707</v>
      </c>
      <c r="E9" s="217">
        <v>11816314.26</v>
      </c>
      <c r="F9" s="217">
        <v>975495.83</v>
      </c>
      <c r="G9" s="178">
        <v>3214</v>
      </c>
      <c r="H9" s="217">
        <v>1290638.99</v>
      </c>
      <c r="I9" s="217">
        <v>456936.66</v>
      </c>
      <c r="J9" s="178">
        <v>1092</v>
      </c>
      <c r="K9" s="217">
        <v>319539.46000000002</v>
      </c>
      <c r="L9" s="217">
        <v>214096.47</v>
      </c>
      <c r="M9" s="178" t="s">
        <v>431</v>
      </c>
      <c r="N9" s="217" t="s">
        <v>431</v>
      </c>
      <c r="O9" s="217" t="s">
        <v>431</v>
      </c>
      <c r="P9" s="178">
        <v>9013</v>
      </c>
      <c r="Q9" s="217">
        <v>13426492.710000001</v>
      </c>
      <c r="R9" s="217">
        <v>1646528.96</v>
      </c>
      <c r="S9" s="314">
        <v>182.68</v>
      </c>
    </row>
    <row r="10" spans="1:22" ht="15.75" thickBot="1" x14ac:dyDescent="0.3">
      <c r="A10" s="211">
        <v>6</v>
      </c>
      <c r="B10" s="367" t="s">
        <v>298</v>
      </c>
      <c r="C10" s="212" t="s">
        <v>491</v>
      </c>
      <c r="D10" s="213">
        <v>1357</v>
      </c>
      <c r="E10" s="312">
        <v>703032.82</v>
      </c>
      <c r="F10" s="312">
        <v>283236.28999999998</v>
      </c>
      <c r="G10" s="213">
        <v>598</v>
      </c>
      <c r="H10" s="312">
        <v>153195.66</v>
      </c>
      <c r="I10" s="312">
        <v>59686.07</v>
      </c>
      <c r="J10" s="213" t="s">
        <v>431</v>
      </c>
      <c r="K10" s="312" t="s">
        <v>431</v>
      </c>
      <c r="L10" s="312" t="s">
        <v>431</v>
      </c>
      <c r="M10" s="213" t="s">
        <v>431</v>
      </c>
      <c r="N10" s="312" t="s">
        <v>431</v>
      </c>
      <c r="O10" s="312" t="s">
        <v>431</v>
      </c>
      <c r="P10" s="213">
        <v>1955</v>
      </c>
      <c r="Q10" s="312">
        <v>856228.48</v>
      </c>
      <c r="R10" s="312">
        <v>342922.36</v>
      </c>
      <c r="S10" s="315">
        <v>175.41</v>
      </c>
    </row>
    <row r="11" spans="1:22" x14ac:dyDescent="0.25"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8"/>
      <c r="Q11" s="214"/>
      <c r="R11" s="214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9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4" t="s">
        <v>716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3" t="s">
        <v>52</v>
      </c>
      <c r="B3" s="441" t="s">
        <v>102</v>
      </c>
      <c r="C3" s="438" t="s">
        <v>105</v>
      </c>
      <c r="D3" s="439"/>
      <c r="E3" s="439"/>
      <c r="F3" s="440"/>
      <c r="G3" s="438" t="s">
        <v>106</v>
      </c>
      <c r="H3" s="439"/>
      <c r="I3" s="439"/>
      <c r="J3" s="440"/>
      <c r="K3" s="438" t="s">
        <v>107</v>
      </c>
      <c r="L3" s="439"/>
      <c r="M3" s="439"/>
      <c r="N3" s="440"/>
      <c r="O3" s="438" t="s">
        <v>108</v>
      </c>
      <c r="P3" s="439"/>
      <c r="Q3" s="439"/>
      <c r="R3" s="440"/>
      <c r="S3" s="438" t="s">
        <v>104</v>
      </c>
      <c r="T3" s="439"/>
      <c r="U3" s="439"/>
      <c r="V3" s="439"/>
      <c r="W3" s="440"/>
    </row>
    <row r="4" spans="1:23" ht="16.5" thickBot="1" x14ac:dyDescent="0.3">
      <c r="A4" s="445"/>
      <c r="B4" s="410"/>
      <c r="C4" s="270" t="s">
        <v>1</v>
      </c>
      <c r="D4" s="271" t="s">
        <v>103</v>
      </c>
      <c r="E4" s="266" t="s">
        <v>21</v>
      </c>
      <c r="F4" s="272" t="s">
        <v>433</v>
      </c>
      <c r="G4" s="270" t="s">
        <v>1</v>
      </c>
      <c r="H4" s="271" t="s">
        <v>103</v>
      </c>
      <c r="I4" s="266" t="s">
        <v>21</v>
      </c>
      <c r="J4" s="272" t="s">
        <v>433</v>
      </c>
      <c r="K4" s="270" t="s">
        <v>1</v>
      </c>
      <c r="L4" s="271" t="s">
        <v>103</v>
      </c>
      <c r="M4" s="266" t="s">
        <v>21</v>
      </c>
      <c r="N4" s="272" t="s">
        <v>433</v>
      </c>
      <c r="O4" s="270" t="s">
        <v>1</v>
      </c>
      <c r="P4" s="271" t="s">
        <v>103</v>
      </c>
      <c r="Q4" s="266" t="s">
        <v>21</v>
      </c>
      <c r="R4" s="272" t="s">
        <v>433</v>
      </c>
      <c r="S4" s="270" t="s">
        <v>1</v>
      </c>
      <c r="T4" s="271" t="s">
        <v>103</v>
      </c>
      <c r="U4" s="266" t="s">
        <v>21</v>
      </c>
      <c r="V4" s="272" t="s">
        <v>433</v>
      </c>
      <c r="W4" s="266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31437</v>
      </c>
      <c r="H5" s="132">
        <v>10126596.970000001</v>
      </c>
      <c r="I5" s="129">
        <v>322.12</v>
      </c>
      <c r="J5" s="130">
        <v>297.02999999999997</v>
      </c>
      <c r="K5" s="131">
        <v>1466</v>
      </c>
      <c r="L5" s="132">
        <v>1137866.0900000001</v>
      </c>
      <c r="M5" s="129">
        <v>776.17</v>
      </c>
      <c r="N5" s="130">
        <v>795.24</v>
      </c>
      <c r="O5" s="131">
        <v>1201</v>
      </c>
      <c r="P5" s="132">
        <v>954061.17</v>
      </c>
      <c r="Q5" s="129">
        <v>794.39</v>
      </c>
      <c r="R5" s="130">
        <v>795.24</v>
      </c>
      <c r="S5" s="131">
        <v>34104</v>
      </c>
      <c r="T5" s="262">
        <v>12218524.23</v>
      </c>
      <c r="U5" s="273">
        <v>358.27</v>
      </c>
      <c r="V5" s="264">
        <v>375.57</v>
      </c>
      <c r="W5" s="110">
        <v>1.37</v>
      </c>
    </row>
    <row r="6" spans="1:23" x14ac:dyDescent="0.25">
      <c r="A6" s="52">
        <v>2</v>
      </c>
      <c r="B6" s="115" t="s">
        <v>77</v>
      </c>
      <c r="C6" s="117">
        <v>3162</v>
      </c>
      <c r="D6" s="118">
        <v>4108977.47</v>
      </c>
      <c r="E6" s="115">
        <v>1299.49</v>
      </c>
      <c r="F6" s="116">
        <v>1339.27</v>
      </c>
      <c r="G6" s="117">
        <v>17556</v>
      </c>
      <c r="H6" s="118">
        <v>9374508.9199999999</v>
      </c>
      <c r="I6" s="115">
        <v>533.98</v>
      </c>
      <c r="J6" s="116">
        <v>447.34</v>
      </c>
      <c r="K6" s="117">
        <v>18601</v>
      </c>
      <c r="L6" s="118">
        <v>11619402.189999999</v>
      </c>
      <c r="M6" s="115">
        <v>624.66999999999996</v>
      </c>
      <c r="N6" s="116">
        <v>502.84</v>
      </c>
      <c r="O6" s="117">
        <v>1691</v>
      </c>
      <c r="P6" s="118">
        <v>1333918.29</v>
      </c>
      <c r="Q6" s="115">
        <v>788.83</v>
      </c>
      <c r="R6" s="116">
        <v>795.24</v>
      </c>
      <c r="S6" s="117">
        <v>41010</v>
      </c>
      <c r="T6" s="263">
        <v>26436806.870000001</v>
      </c>
      <c r="U6" s="267">
        <v>644.64</v>
      </c>
      <c r="V6" s="265">
        <v>509.69</v>
      </c>
      <c r="W6" s="112">
        <v>1.64</v>
      </c>
    </row>
    <row r="7" spans="1:23" x14ac:dyDescent="0.25">
      <c r="A7" s="52">
        <v>3</v>
      </c>
      <c r="B7" s="115" t="s">
        <v>95</v>
      </c>
      <c r="C7" s="117">
        <v>10829</v>
      </c>
      <c r="D7" s="118">
        <v>14936352.560000001</v>
      </c>
      <c r="E7" s="115">
        <v>1379.29</v>
      </c>
      <c r="F7" s="116">
        <v>1372.67</v>
      </c>
      <c r="G7" s="117">
        <v>16203</v>
      </c>
      <c r="H7" s="118">
        <v>9519985.6899999995</v>
      </c>
      <c r="I7" s="115">
        <v>587.54</v>
      </c>
      <c r="J7" s="116">
        <v>502.76</v>
      </c>
      <c r="K7" s="117">
        <v>14193</v>
      </c>
      <c r="L7" s="118">
        <v>9254594.1500000004</v>
      </c>
      <c r="M7" s="115">
        <v>652.04999999999995</v>
      </c>
      <c r="N7" s="116">
        <v>536.76</v>
      </c>
      <c r="O7" s="117">
        <v>436</v>
      </c>
      <c r="P7" s="118">
        <v>343299.42</v>
      </c>
      <c r="Q7" s="115">
        <v>787.38</v>
      </c>
      <c r="R7" s="116">
        <v>795.24</v>
      </c>
      <c r="S7" s="117">
        <v>41661</v>
      </c>
      <c r="T7" s="263">
        <v>34054231.82</v>
      </c>
      <c r="U7" s="267">
        <v>817.41</v>
      </c>
      <c r="V7" s="265">
        <v>646.73</v>
      </c>
      <c r="W7" s="112">
        <v>1.67</v>
      </c>
    </row>
    <row r="8" spans="1:23" x14ac:dyDescent="0.25">
      <c r="A8" s="52">
        <v>4</v>
      </c>
      <c r="B8" s="115" t="s">
        <v>96</v>
      </c>
      <c r="C8" s="117">
        <v>61670</v>
      </c>
      <c r="D8" s="118">
        <v>79472285.480000004</v>
      </c>
      <c r="E8" s="115">
        <v>1288.67</v>
      </c>
      <c r="F8" s="116">
        <v>1277.03</v>
      </c>
      <c r="G8" s="117">
        <v>26648</v>
      </c>
      <c r="H8" s="118">
        <v>17152937.940000001</v>
      </c>
      <c r="I8" s="115">
        <v>643.69000000000005</v>
      </c>
      <c r="J8" s="116">
        <v>547.07000000000005</v>
      </c>
      <c r="K8" s="117">
        <v>21495</v>
      </c>
      <c r="L8" s="118">
        <v>14833834.85</v>
      </c>
      <c r="M8" s="115">
        <v>690.11</v>
      </c>
      <c r="N8" s="116">
        <v>569.58000000000004</v>
      </c>
      <c r="O8" s="117">
        <v>391</v>
      </c>
      <c r="P8" s="118">
        <v>306542.26</v>
      </c>
      <c r="Q8" s="115">
        <v>784</v>
      </c>
      <c r="R8" s="116">
        <v>795.24</v>
      </c>
      <c r="S8" s="117">
        <v>110204</v>
      </c>
      <c r="T8" s="263">
        <v>111765600.53</v>
      </c>
      <c r="U8" s="267">
        <v>1014.17</v>
      </c>
      <c r="V8" s="265">
        <v>938.13</v>
      </c>
      <c r="W8" s="112">
        <v>4.41</v>
      </c>
    </row>
    <row r="9" spans="1:23" x14ac:dyDescent="0.25">
      <c r="A9" s="52">
        <v>5</v>
      </c>
      <c r="B9" s="115" t="s">
        <v>97</v>
      </c>
      <c r="C9" s="117">
        <v>225845</v>
      </c>
      <c r="D9" s="118">
        <v>280070732.00999999</v>
      </c>
      <c r="E9" s="115">
        <v>1240.0999999999999</v>
      </c>
      <c r="F9" s="116">
        <v>1161.3599999999999</v>
      </c>
      <c r="G9" s="117">
        <v>36077</v>
      </c>
      <c r="H9" s="118">
        <v>25011042.41</v>
      </c>
      <c r="I9" s="115">
        <v>693.27</v>
      </c>
      <c r="J9" s="116">
        <v>605.99</v>
      </c>
      <c r="K9" s="117">
        <v>27108</v>
      </c>
      <c r="L9" s="118">
        <v>19062464.359999999</v>
      </c>
      <c r="M9" s="115">
        <v>703.2</v>
      </c>
      <c r="N9" s="116">
        <v>580.30999999999995</v>
      </c>
      <c r="O9" s="117">
        <v>336</v>
      </c>
      <c r="P9" s="118">
        <v>261142.38</v>
      </c>
      <c r="Q9" s="115">
        <v>777.21</v>
      </c>
      <c r="R9" s="116">
        <v>795.24</v>
      </c>
      <c r="S9" s="117">
        <v>289366</v>
      </c>
      <c r="T9" s="263">
        <v>324405381.16000003</v>
      </c>
      <c r="U9" s="267">
        <v>1121.0899999999999</v>
      </c>
      <c r="V9" s="265">
        <v>1042.3800000000001</v>
      </c>
      <c r="W9" s="112">
        <v>11.59</v>
      </c>
    </row>
    <row r="10" spans="1:23" x14ac:dyDescent="0.25">
      <c r="A10" s="52">
        <v>6</v>
      </c>
      <c r="B10" s="115" t="s">
        <v>98</v>
      </c>
      <c r="C10" s="117">
        <v>387533</v>
      </c>
      <c r="D10" s="118">
        <v>444913730.11000001</v>
      </c>
      <c r="E10" s="115">
        <v>1148.07</v>
      </c>
      <c r="F10" s="116">
        <v>1094.72</v>
      </c>
      <c r="G10" s="117">
        <v>38841</v>
      </c>
      <c r="H10" s="118">
        <v>29795771.219999999</v>
      </c>
      <c r="I10" s="115">
        <v>767.12</v>
      </c>
      <c r="J10" s="116">
        <v>695.16</v>
      </c>
      <c r="K10" s="117">
        <v>26582</v>
      </c>
      <c r="L10" s="118">
        <v>18756011</v>
      </c>
      <c r="M10" s="115">
        <v>705.59</v>
      </c>
      <c r="N10" s="116">
        <v>587.73</v>
      </c>
      <c r="O10" s="117">
        <v>4823</v>
      </c>
      <c r="P10" s="118">
        <v>1868300.6</v>
      </c>
      <c r="Q10" s="115">
        <v>387.37</v>
      </c>
      <c r="R10" s="116">
        <v>399.54</v>
      </c>
      <c r="S10" s="117">
        <v>457779</v>
      </c>
      <c r="T10" s="263">
        <v>495333812.93000001</v>
      </c>
      <c r="U10" s="267">
        <v>1082.04</v>
      </c>
      <c r="V10" s="265">
        <v>1007.29</v>
      </c>
      <c r="W10" s="112">
        <v>18.329999999999998</v>
      </c>
    </row>
    <row r="11" spans="1:23" x14ac:dyDescent="0.25">
      <c r="A11" s="52">
        <v>7</v>
      </c>
      <c r="B11" s="115" t="s">
        <v>99</v>
      </c>
      <c r="C11" s="117">
        <v>388802</v>
      </c>
      <c r="D11" s="118">
        <v>436661333.66000003</v>
      </c>
      <c r="E11" s="115">
        <v>1123.0899999999999</v>
      </c>
      <c r="F11" s="116">
        <v>1072.1400000000001</v>
      </c>
      <c r="G11" s="117">
        <v>41231</v>
      </c>
      <c r="H11" s="118">
        <v>32318448.829999998</v>
      </c>
      <c r="I11" s="115">
        <v>783.84</v>
      </c>
      <c r="J11" s="116">
        <v>717.6</v>
      </c>
      <c r="K11" s="117">
        <v>21819</v>
      </c>
      <c r="L11" s="118">
        <v>15127347.710000001</v>
      </c>
      <c r="M11" s="115">
        <v>693.31</v>
      </c>
      <c r="N11" s="116">
        <v>579.30999999999995</v>
      </c>
      <c r="O11" s="117">
        <v>9936</v>
      </c>
      <c r="P11" s="118">
        <v>3498878.77</v>
      </c>
      <c r="Q11" s="115">
        <v>352.14</v>
      </c>
      <c r="R11" s="116">
        <v>399.54</v>
      </c>
      <c r="S11" s="117">
        <v>461788</v>
      </c>
      <c r="T11" s="263">
        <v>487606008.97000003</v>
      </c>
      <c r="U11" s="267">
        <v>1055.9100000000001</v>
      </c>
      <c r="V11" s="265">
        <v>963.55</v>
      </c>
      <c r="W11" s="112">
        <v>18.489999999999998</v>
      </c>
    </row>
    <row r="12" spans="1:23" x14ac:dyDescent="0.25">
      <c r="A12" s="52">
        <v>8</v>
      </c>
      <c r="B12" s="115" t="s">
        <v>100</v>
      </c>
      <c r="C12" s="117">
        <v>348429</v>
      </c>
      <c r="D12" s="118">
        <v>367312229.52999997</v>
      </c>
      <c r="E12" s="115">
        <v>1054.2</v>
      </c>
      <c r="F12" s="116">
        <v>979.94</v>
      </c>
      <c r="G12" s="117">
        <v>56777</v>
      </c>
      <c r="H12" s="118">
        <v>43756102.619999997</v>
      </c>
      <c r="I12" s="115">
        <v>770.67</v>
      </c>
      <c r="J12" s="116">
        <v>691</v>
      </c>
      <c r="K12" s="117">
        <v>19112</v>
      </c>
      <c r="L12" s="118">
        <v>12589906.92</v>
      </c>
      <c r="M12" s="115">
        <v>658.74</v>
      </c>
      <c r="N12" s="116">
        <v>565.16</v>
      </c>
      <c r="O12" s="117">
        <v>3665</v>
      </c>
      <c r="P12" s="118">
        <v>1272405.48</v>
      </c>
      <c r="Q12" s="115">
        <v>347.18</v>
      </c>
      <c r="R12" s="116">
        <v>399.54</v>
      </c>
      <c r="S12" s="117">
        <v>427983</v>
      </c>
      <c r="T12" s="263">
        <v>424930644.55000001</v>
      </c>
      <c r="U12" s="267">
        <v>992.87</v>
      </c>
      <c r="V12" s="265">
        <v>894.68</v>
      </c>
      <c r="W12" s="112">
        <v>17.14</v>
      </c>
    </row>
    <row r="13" spans="1:23" x14ac:dyDescent="0.25">
      <c r="A13" s="52">
        <v>9</v>
      </c>
      <c r="B13" s="115" t="s">
        <v>101</v>
      </c>
      <c r="C13" s="117">
        <v>231302</v>
      </c>
      <c r="D13" s="118">
        <v>221909854.02000001</v>
      </c>
      <c r="E13" s="115">
        <v>959.39</v>
      </c>
      <c r="F13" s="116">
        <v>834.93</v>
      </c>
      <c r="G13" s="117">
        <v>47904</v>
      </c>
      <c r="H13" s="118">
        <v>36301579.850000001</v>
      </c>
      <c r="I13" s="115">
        <v>757.8</v>
      </c>
      <c r="J13" s="116">
        <v>662.44</v>
      </c>
      <c r="K13" s="117">
        <v>12490</v>
      </c>
      <c r="L13" s="118">
        <v>7968631.6900000004</v>
      </c>
      <c r="M13" s="115">
        <v>638</v>
      </c>
      <c r="N13" s="116">
        <v>542.75</v>
      </c>
      <c r="O13" s="117">
        <v>1242</v>
      </c>
      <c r="P13" s="118">
        <v>384628.78</v>
      </c>
      <c r="Q13" s="115">
        <v>309.69</v>
      </c>
      <c r="R13" s="116">
        <v>205.48</v>
      </c>
      <c r="S13" s="117">
        <v>292938</v>
      </c>
      <c r="T13" s="263">
        <v>266564694.34</v>
      </c>
      <c r="U13" s="267">
        <v>909.97</v>
      </c>
      <c r="V13" s="265">
        <v>776.43</v>
      </c>
      <c r="W13" s="112">
        <v>11.73</v>
      </c>
    </row>
    <row r="14" spans="1:23" x14ac:dyDescent="0.25">
      <c r="A14" s="52">
        <v>10</v>
      </c>
      <c r="B14" s="115" t="s">
        <v>109</v>
      </c>
      <c r="C14" s="117">
        <v>174262</v>
      </c>
      <c r="D14" s="118">
        <v>158723646.66</v>
      </c>
      <c r="E14" s="115">
        <v>910.83</v>
      </c>
      <c r="F14" s="116">
        <v>738</v>
      </c>
      <c r="G14" s="117">
        <v>44433</v>
      </c>
      <c r="H14" s="118">
        <v>33823882.25</v>
      </c>
      <c r="I14" s="115">
        <v>761.23</v>
      </c>
      <c r="J14" s="116">
        <v>659.48</v>
      </c>
      <c r="K14" s="117">
        <v>8190</v>
      </c>
      <c r="L14" s="118">
        <v>5219536.47</v>
      </c>
      <c r="M14" s="115">
        <v>637.30999999999995</v>
      </c>
      <c r="N14" s="116">
        <v>506.32</v>
      </c>
      <c r="O14" s="117">
        <v>741</v>
      </c>
      <c r="P14" s="118">
        <v>235148</v>
      </c>
      <c r="Q14" s="115">
        <v>317.33999999999997</v>
      </c>
      <c r="R14" s="116">
        <v>203.97</v>
      </c>
      <c r="S14" s="117">
        <v>227626</v>
      </c>
      <c r="T14" s="263">
        <v>198002213.38</v>
      </c>
      <c r="U14" s="267">
        <v>869.86</v>
      </c>
      <c r="V14" s="265">
        <v>706.04</v>
      </c>
      <c r="W14" s="112">
        <v>9.1199999999999992</v>
      </c>
    </row>
    <row r="15" spans="1:23" x14ac:dyDescent="0.25">
      <c r="A15" s="52">
        <v>11</v>
      </c>
      <c r="B15" s="115" t="s">
        <v>110</v>
      </c>
      <c r="C15" s="117">
        <v>67230</v>
      </c>
      <c r="D15" s="118">
        <v>57758112.159999996</v>
      </c>
      <c r="E15" s="115">
        <v>859.11</v>
      </c>
      <c r="F15" s="116">
        <v>666.04</v>
      </c>
      <c r="G15" s="117">
        <v>21341</v>
      </c>
      <c r="H15" s="118">
        <v>16421866.57</v>
      </c>
      <c r="I15" s="115">
        <v>769.5</v>
      </c>
      <c r="J15" s="116">
        <v>660.87</v>
      </c>
      <c r="K15" s="117">
        <v>2891</v>
      </c>
      <c r="L15" s="118">
        <v>1946577.36</v>
      </c>
      <c r="M15" s="115">
        <v>673.32</v>
      </c>
      <c r="N15" s="116">
        <v>519.87</v>
      </c>
      <c r="O15" s="117">
        <v>243</v>
      </c>
      <c r="P15" s="118">
        <v>71726.679999999993</v>
      </c>
      <c r="Q15" s="115">
        <v>295.17</v>
      </c>
      <c r="R15" s="116">
        <v>193.09</v>
      </c>
      <c r="S15" s="117">
        <v>91705</v>
      </c>
      <c r="T15" s="263">
        <v>76198282.769999996</v>
      </c>
      <c r="U15" s="267">
        <v>830.91</v>
      </c>
      <c r="V15" s="265">
        <v>658.46</v>
      </c>
      <c r="W15" s="112">
        <v>3.67</v>
      </c>
    </row>
    <row r="16" spans="1:23" ht="15.75" thickBot="1" x14ac:dyDescent="0.3">
      <c r="A16" s="275">
        <v>12</v>
      </c>
      <c r="B16" s="288" t="s">
        <v>111</v>
      </c>
      <c r="C16" s="289">
        <v>14367</v>
      </c>
      <c r="D16" s="290">
        <v>11577559.66</v>
      </c>
      <c r="E16" s="291">
        <v>805.84392427089858</v>
      </c>
      <c r="F16" s="291">
        <v>580.91999999999996</v>
      </c>
      <c r="G16" s="289">
        <v>5607</v>
      </c>
      <c r="H16" s="290">
        <v>4262623.57</v>
      </c>
      <c r="I16" s="291">
        <v>760.23248974496175</v>
      </c>
      <c r="J16" s="291">
        <v>625.41</v>
      </c>
      <c r="K16" s="289">
        <v>858</v>
      </c>
      <c r="L16" s="290">
        <v>563447.9</v>
      </c>
      <c r="M16" s="291">
        <v>656.69918414918413</v>
      </c>
      <c r="N16" s="291">
        <v>494.22</v>
      </c>
      <c r="O16" s="289">
        <v>46</v>
      </c>
      <c r="P16" s="290">
        <v>10670.89</v>
      </c>
      <c r="Q16" s="288">
        <v>231.97586956521738</v>
      </c>
      <c r="R16" s="291">
        <v>170.26</v>
      </c>
      <c r="S16" s="289">
        <v>20878</v>
      </c>
      <c r="T16" s="292">
        <v>16414302.02</v>
      </c>
      <c r="U16" s="355">
        <v>786.20088226841654</v>
      </c>
      <c r="V16" s="294">
        <v>595.07000000000005</v>
      </c>
      <c r="W16" s="295">
        <v>0.83610928450542688</v>
      </c>
    </row>
    <row r="17" spans="1:25" ht="16.5" thickBot="1" x14ac:dyDescent="0.3">
      <c r="A17" s="113"/>
      <c r="B17" s="121" t="s">
        <v>528</v>
      </c>
      <c r="C17" s="122">
        <v>1913431</v>
      </c>
      <c r="D17" s="123">
        <v>2077444813.3200002</v>
      </c>
      <c r="E17" s="124">
        <v>1085.7171297632369</v>
      </c>
      <c r="F17" s="124">
        <v>1015.6</v>
      </c>
      <c r="G17" s="122">
        <v>384055</v>
      </c>
      <c r="H17" s="123">
        <v>267865346.83999997</v>
      </c>
      <c r="I17" s="124">
        <v>697.46610990613317</v>
      </c>
      <c r="J17" s="124">
        <v>595.63</v>
      </c>
      <c r="K17" s="122">
        <v>174805</v>
      </c>
      <c r="L17" s="123">
        <v>118079620.69</v>
      </c>
      <c r="M17" s="124">
        <v>675.49338228311547</v>
      </c>
      <c r="N17" s="124">
        <v>565.95000000000005</v>
      </c>
      <c r="O17" s="122">
        <v>24751</v>
      </c>
      <c r="P17" s="123">
        <v>10540722.719999999</v>
      </c>
      <c r="Q17" s="124">
        <v>425.87057977455453</v>
      </c>
      <c r="R17" s="124">
        <v>399.54</v>
      </c>
      <c r="S17" s="122">
        <v>2497042</v>
      </c>
      <c r="T17" s="123">
        <v>2473930503.5700002</v>
      </c>
      <c r="U17" s="124">
        <v>990.74445026154956</v>
      </c>
      <c r="V17" s="121">
        <v>886.83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04" t="s">
        <v>717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3" t="s">
        <v>52</v>
      </c>
      <c r="B21" s="441" t="s">
        <v>102</v>
      </c>
      <c r="C21" s="438" t="s">
        <v>105</v>
      </c>
      <c r="D21" s="439"/>
      <c r="E21" s="439"/>
      <c r="F21" s="440"/>
      <c r="G21" s="438" t="s">
        <v>106</v>
      </c>
      <c r="H21" s="439"/>
      <c r="I21" s="439"/>
      <c r="J21" s="440"/>
      <c r="K21" s="438" t="s">
        <v>107</v>
      </c>
      <c r="L21" s="439"/>
      <c r="M21" s="439"/>
      <c r="N21" s="440"/>
      <c r="O21" s="438" t="s">
        <v>108</v>
      </c>
      <c r="P21" s="439"/>
      <c r="Q21" s="439"/>
      <c r="R21" s="440"/>
      <c r="S21" s="438" t="s">
        <v>104</v>
      </c>
      <c r="T21" s="439"/>
      <c r="U21" s="439"/>
      <c r="V21" s="439"/>
      <c r="W21" s="440"/>
    </row>
    <row r="22" spans="1:25" ht="16.5" thickBot="1" x14ac:dyDescent="0.3">
      <c r="A22" s="445"/>
      <c r="B22" s="410"/>
      <c r="C22" s="270" t="s">
        <v>1</v>
      </c>
      <c r="D22" s="271" t="s">
        <v>103</v>
      </c>
      <c r="E22" s="266" t="s">
        <v>21</v>
      </c>
      <c r="F22" s="272" t="s">
        <v>433</v>
      </c>
      <c r="G22" s="270" t="s">
        <v>1</v>
      </c>
      <c r="H22" s="271" t="s">
        <v>103</v>
      </c>
      <c r="I22" s="266" t="s">
        <v>21</v>
      </c>
      <c r="J22" s="272" t="s">
        <v>433</v>
      </c>
      <c r="K22" s="270" t="s">
        <v>1</v>
      </c>
      <c r="L22" s="271" t="s">
        <v>103</v>
      </c>
      <c r="M22" s="266" t="s">
        <v>21</v>
      </c>
      <c r="N22" s="272" t="s">
        <v>433</v>
      </c>
      <c r="O22" s="270" t="s">
        <v>1</v>
      </c>
      <c r="P22" s="271" t="s">
        <v>103</v>
      </c>
      <c r="Q22" s="266" t="s">
        <v>21</v>
      </c>
      <c r="R22" s="272" t="s">
        <v>433</v>
      </c>
      <c r="S22" s="270" t="s">
        <v>1</v>
      </c>
      <c r="T22" s="271" t="s">
        <v>103</v>
      </c>
      <c r="U22" s="266" t="s">
        <v>21</v>
      </c>
      <c r="V22" s="272" t="s">
        <v>433</v>
      </c>
      <c r="W22" s="266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16054</v>
      </c>
      <c r="H23" s="132">
        <v>5152015.6399999997</v>
      </c>
      <c r="I23" s="129">
        <v>320.92</v>
      </c>
      <c r="J23" s="130">
        <v>285.67</v>
      </c>
      <c r="K23" s="131">
        <v>833</v>
      </c>
      <c r="L23" s="132">
        <v>647015.79</v>
      </c>
      <c r="M23" s="129">
        <v>776.73</v>
      </c>
      <c r="N23" s="130">
        <v>795.24</v>
      </c>
      <c r="O23" s="131">
        <v>709</v>
      </c>
      <c r="P23" s="132">
        <v>562025.68999999994</v>
      </c>
      <c r="Q23" s="129">
        <v>792.7</v>
      </c>
      <c r="R23" s="130">
        <v>795.24</v>
      </c>
      <c r="S23" s="131">
        <v>17596</v>
      </c>
      <c r="T23" s="262">
        <v>6361057.1200000001</v>
      </c>
      <c r="U23" s="273">
        <v>361.51</v>
      </c>
      <c r="V23" s="264">
        <v>375.57</v>
      </c>
      <c r="W23" s="110">
        <v>1.5</v>
      </c>
    </row>
    <row r="24" spans="1:25" x14ac:dyDescent="0.25">
      <c r="A24" s="52">
        <v>2</v>
      </c>
      <c r="B24" s="115" t="s">
        <v>77</v>
      </c>
      <c r="C24" s="117">
        <v>2390</v>
      </c>
      <c r="D24" s="118">
        <v>3111636.31</v>
      </c>
      <c r="E24" s="115">
        <v>1301.94</v>
      </c>
      <c r="F24" s="116">
        <v>1314.34</v>
      </c>
      <c r="G24" s="117">
        <v>3670</v>
      </c>
      <c r="H24" s="118">
        <v>2142112</v>
      </c>
      <c r="I24" s="115">
        <v>583.67999999999995</v>
      </c>
      <c r="J24" s="116">
        <v>450.51</v>
      </c>
      <c r="K24" s="117">
        <v>11202</v>
      </c>
      <c r="L24" s="118">
        <v>7148013.3399999999</v>
      </c>
      <c r="M24" s="115">
        <v>638.1</v>
      </c>
      <c r="N24" s="116">
        <v>517.17999999999995</v>
      </c>
      <c r="O24" s="117">
        <v>895</v>
      </c>
      <c r="P24" s="118">
        <v>702292.93</v>
      </c>
      <c r="Q24" s="115">
        <v>784.68</v>
      </c>
      <c r="R24" s="116">
        <v>795.24</v>
      </c>
      <c r="S24" s="117">
        <v>18157</v>
      </c>
      <c r="T24" s="263">
        <v>13104054.58</v>
      </c>
      <c r="U24" s="267">
        <v>721.71</v>
      </c>
      <c r="V24" s="265">
        <v>572.73</v>
      </c>
      <c r="W24" s="112">
        <v>1.55</v>
      </c>
    </row>
    <row r="25" spans="1:25" x14ac:dyDescent="0.25">
      <c r="A25" s="52">
        <v>3</v>
      </c>
      <c r="B25" s="115" t="s">
        <v>95</v>
      </c>
      <c r="C25" s="117">
        <v>6996</v>
      </c>
      <c r="D25" s="118">
        <v>10276594.289999999</v>
      </c>
      <c r="E25" s="115">
        <v>1468.92</v>
      </c>
      <c r="F25" s="116">
        <v>1441.23</v>
      </c>
      <c r="G25" s="117">
        <v>2110</v>
      </c>
      <c r="H25" s="118">
        <v>1202055.5900000001</v>
      </c>
      <c r="I25" s="115">
        <v>569.69000000000005</v>
      </c>
      <c r="J25" s="116">
        <v>442.99</v>
      </c>
      <c r="K25" s="117">
        <v>8398</v>
      </c>
      <c r="L25" s="118">
        <v>5680179.29</v>
      </c>
      <c r="M25" s="115">
        <v>676.37</v>
      </c>
      <c r="N25" s="116">
        <v>567</v>
      </c>
      <c r="O25" s="117">
        <v>222</v>
      </c>
      <c r="P25" s="118">
        <v>173332</v>
      </c>
      <c r="Q25" s="115">
        <v>780.77</v>
      </c>
      <c r="R25" s="116">
        <v>795.24</v>
      </c>
      <c r="S25" s="117">
        <v>17726</v>
      </c>
      <c r="T25" s="263">
        <v>17332161.170000002</v>
      </c>
      <c r="U25" s="267">
        <v>977.78</v>
      </c>
      <c r="V25" s="265">
        <v>846</v>
      </c>
      <c r="W25" s="112">
        <v>1.52</v>
      </c>
    </row>
    <row r="26" spans="1:25" x14ac:dyDescent="0.25">
      <c r="A26" s="52">
        <v>4</v>
      </c>
      <c r="B26" s="349" t="s">
        <v>96</v>
      </c>
      <c r="C26" s="350">
        <v>26231</v>
      </c>
      <c r="D26" s="351">
        <v>40248160.43</v>
      </c>
      <c r="E26" s="115">
        <v>1534.37</v>
      </c>
      <c r="F26" s="116">
        <v>1506.82</v>
      </c>
      <c r="G26" s="117">
        <v>2867</v>
      </c>
      <c r="H26" s="118">
        <v>1690281.11</v>
      </c>
      <c r="I26" s="115">
        <v>589.55999999999995</v>
      </c>
      <c r="J26" s="116">
        <v>470.39</v>
      </c>
      <c r="K26" s="117">
        <v>13194</v>
      </c>
      <c r="L26" s="118">
        <v>9625763.7899999991</v>
      </c>
      <c r="M26" s="115">
        <v>729.56</v>
      </c>
      <c r="N26" s="116">
        <v>607.61</v>
      </c>
      <c r="O26" s="117">
        <v>179</v>
      </c>
      <c r="P26" s="118">
        <v>139747.66</v>
      </c>
      <c r="Q26" s="115">
        <v>780.71</v>
      </c>
      <c r="R26" s="116">
        <v>795.24</v>
      </c>
      <c r="S26" s="117">
        <v>42471</v>
      </c>
      <c r="T26" s="263">
        <v>51703952.990000002</v>
      </c>
      <c r="U26" s="267">
        <v>1217.3900000000001</v>
      </c>
      <c r="V26" s="265">
        <v>1290.8699999999999</v>
      </c>
      <c r="W26" s="112">
        <v>3.63</v>
      </c>
    </row>
    <row r="27" spans="1:25" x14ac:dyDescent="0.25">
      <c r="A27" s="52">
        <v>5</v>
      </c>
      <c r="B27" s="115" t="s">
        <v>97</v>
      </c>
      <c r="C27" s="117">
        <v>123425</v>
      </c>
      <c r="D27" s="118">
        <v>168204803.71000001</v>
      </c>
      <c r="E27" s="115">
        <v>1362.81</v>
      </c>
      <c r="F27" s="116">
        <v>1274.98</v>
      </c>
      <c r="G27" s="117">
        <v>2636</v>
      </c>
      <c r="H27" s="118">
        <v>1640819.74</v>
      </c>
      <c r="I27" s="115">
        <v>622.47</v>
      </c>
      <c r="J27" s="116">
        <v>498.52</v>
      </c>
      <c r="K27" s="117">
        <v>17211</v>
      </c>
      <c r="L27" s="118">
        <v>13064446.359999999</v>
      </c>
      <c r="M27" s="115">
        <v>759.08</v>
      </c>
      <c r="N27" s="116">
        <v>641.48</v>
      </c>
      <c r="O27" s="117">
        <v>133</v>
      </c>
      <c r="P27" s="118">
        <v>101160.64</v>
      </c>
      <c r="Q27" s="115">
        <v>760.61</v>
      </c>
      <c r="R27" s="116">
        <v>795.24</v>
      </c>
      <c r="S27" s="117">
        <v>143405</v>
      </c>
      <c r="T27" s="263">
        <v>183011230.44999999</v>
      </c>
      <c r="U27" s="267">
        <v>1276.18</v>
      </c>
      <c r="V27" s="265">
        <v>1181.77</v>
      </c>
      <c r="W27" s="112">
        <v>12.26</v>
      </c>
    </row>
    <row r="28" spans="1:25" x14ac:dyDescent="0.25">
      <c r="A28" s="52">
        <v>6</v>
      </c>
      <c r="B28" s="115" t="s">
        <v>98</v>
      </c>
      <c r="C28" s="117">
        <v>214365</v>
      </c>
      <c r="D28" s="118">
        <v>271010738.60000002</v>
      </c>
      <c r="E28" s="115">
        <v>1264.25</v>
      </c>
      <c r="F28" s="116">
        <v>1218.51</v>
      </c>
      <c r="G28" s="117">
        <v>1797</v>
      </c>
      <c r="H28" s="118">
        <v>1300119.5900000001</v>
      </c>
      <c r="I28" s="115">
        <v>723.49</v>
      </c>
      <c r="J28" s="116">
        <v>556.64</v>
      </c>
      <c r="K28" s="117">
        <v>17134</v>
      </c>
      <c r="L28" s="118">
        <v>13180791.390000001</v>
      </c>
      <c r="M28" s="115">
        <v>769.28</v>
      </c>
      <c r="N28" s="116">
        <v>663.23</v>
      </c>
      <c r="O28" s="117">
        <v>2103</v>
      </c>
      <c r="P28" s="118">
        <v>800878.29</v>
      </c>
      <c r="Q28" s="115">
        <v>380.83</v>
      </c>
      <c r="R28" s="116">
        <v>399.54</v>
      </c>
      <c r="S28" s="117">
        <v>235399</v>
      </c>
      <c r="T28" s="263">
        <v>286292527.87</v>
      </c>
      <c r="U28" s="267">
        <v>1216.2</v>
      </c>
      <c r="V28" s="265">
        <v>1165.82</v>
      </c>
      <c r="W28" s="112">
        <v>20.13</v>
      </c>
    </row>
    <row r="29" spans="1:25" x14ac:dyDescent="0.25">
      <c r="A29" s="52">
        <v>7</v>
      </c>
      <c r="B29" s="115" t="s">
        <v>99</v>
      </c>
      <c r="C29" s="117">
        <v>213913</v>
      </c>
      <c r="D29" s="118">
        <v>265770860.36000001</v>
      </c>
      <c r="E29" s="115">
        <v>1242.43</v>
      </c>
      <c r="F29" s="116">
        <v>1245.54</v>
      </c>
      <c r="G29" s="117">
        <v>1175</v>
      </c>
      <c r="H29" s="118">
        <v>953274.15</v>
      </c>
      <c r="I29" s="115">
        <v>811.3</v>
      </c>
      <c r="J29" s="116">
        <v>683.12</v>
      </c>
      <c r="K29" s="117">
        <v>14006</v>
      </c>
      <c r="L29" s="118">
        <v>10553500.1</v>
      </c>
      <c r="M29" s="115">
        <v>753.5</v>
      </c>
      <c r="N29" s="116">
        <v>654.4</v>
      </c>
      <c r="O29" s="117">
        <v>4049</v>
      </c>
      <c r="P29" s="118">
        <v>1431182.66</v>
      </c>
      <c r="Q29" s="115">
        <v>353.47</v>
      </c>
      <c r="R29" s="116">
        <v>399.54</v>
      </c>
      <c r="S29" s="117">
        <v>233143</v>
      </c>
      <c r="T29" s="263">
        <v>278708817.26999998</v>
      </c>
      <c r="U29" s="267">
        <v>1195.44</v>
      </c>
      <c r="V29" s="265">
        <v>1202.9000000000001</v>
      </c>
      <c r="W29" s="112">
        <v>19.940000000000001</v>
      </c>
    </row>
    <row r="30" spans="1:25" x14ac:dyDescent="0.25">
      <c r="A30" s="52">
        <v>8</v>
      </c>
      <c r="B30" s="115" t="s">
        <v>100</v>
      </c>
      <c r="C30" s="117">
        <v>189511</v>
      </c>
      <c r="D30" s="118">
        <v>221346027.75</v>
      </c>
      <c r="E30" s="115">
        <v>1167.99</v>
      </c>
      <c r="F30" s="116">
        <v>1161.97</v>
      </c>
      <c r="G30" s="117">
        <v>1146</v>
      </c>
      <c r="H30" s="118">
        <v>900127.73</v>
      </c>
      <c r="I30" s="115">
        <v>785.45</v>
      </c>
      <c r="J30" s="116">
        <v>683.84</v>
      </c>
      <c r="K30" s="117">
        <v>11703</v>
      </c>
      <c r="L30" s="118">
        <v>8400105.4199999999</v>
      </c>
      <c r="M30" s="115">
        <v>717.77</v>
      </c>
      <c r="N30" s="116">
        <v>628.19000000000005</v>
      </c>
      <c r="O30" s="117">
        <v>1332</v>
      </c>
      <c r="P30" s="118">
        <v>442031.84</v>
      </c>
      <c r="Q30" s="115">
        <v>331.86</v>
      </c>
      <c r="R30" s="116">
        <v>399.54</v>
      </c>
      <c r="S30" s="117">
        <v>203692</v>
      </c>
      <c r="T30" s="263">
        <v>231088292.74000001</v>
      </c>
      <c r="U30" s="267">
        <v>1134.5</v>
      </c>
      <c r="V30" s="265">
        <v>1116.3</v>
      </c>
      <c r="W30" s="112">
        <v>17.420000000000002</v>
      </c>
    </row>
    <row r="31" spans="1:25" x14ac:dyDescent="0.25">
      <c r="A31" s="52">
        <v>9</v>
      </c>
      <c r="B31" s="115" t="s">
        <v>101</v>
      </c>
      <c r="C31" s="117">
        <v>119947</v>
      </c>
      <c r="D31" s="118">
        <v>126542982.40000001</v>
      </c>
      <c r="E31" s="115">
        <v>1054.99</v>
      </c>
      <c r="F31" s="116">
        <v>971.7</v>
      </c>
      <c r="G31" s="117">
        <v>893</v>
      </c>
      <c r="H31" s="118">
        <v>708532.25</v>
      </c>
      <c r="I31" s="115">
        <v>793.43</v>
      </c>
      <c r="J31" s="116">
        <v>720.53</v>
      </c>
      <c r="K31" s="117">
        <v>7014</v>
      </c>
      <c r="L31" s="118">
        <v>4841368.5599999996</v>
      </c>
      <c r="M31" s="115">
        <v>690.24</v>
      </c>
      <c r="N31" s="116">
        <v>600.29999999999995</v>
      </c>
      <c r="O31" s="117">
        <v>399</v>
      </c>
      <c r="P31" s="118">
        <v>100685.68</v>
      </c>
      <c r="Q31" s="115">
        <v>252.35</v>
      </c>
      <c r="R31" s="116">
        <v>204.34</v>
      </c>
      <c r="S31" s="117">
        <v>128253</v>
      </c>
      <c r="T31" s="263">
        <v>132193568.89</v>
      </c>
      <c r="U31" s="267">
        <v>1030.72</v>
      </c>
      <c r="V31" s="265">
        <v>940.01</v>
      </c>
      <c r="W31" s="112">
        <v>10.97</v>
      </c>
    </row>
    <row r="32" spans="1:25" x14ac:dyDescent="0.25">
      <c r="A32" s="275">
        <v>10</v>
      </c>
      <c r="B32" s="288" t="s">
        <v>109</v>
      </c>
      <c r="C32" s="289">
        <v>84864</v>
      </c>
      <c r="D32" s="290">
        <v>84858105.019999996</v>
      </c>
      <c r="E32" s="288">
        <v>999.93</v>
      </c>
      <c r="F32" s="291">
        <v>880.7</v>
      </c>
      <c r="G32" s="289">
        <v>759</v>
      </c>
      <c r="H32" s="290">
        <v>564875.81999999995</v>
      </c>
      <c r="I32" s="288">
        <v>744.24</v>
      </c>
      <c r="J32" s="291">
        <v>709.96</v>
      </c>
      <c r="K32" s="289">
        <v>4143</v>
      </c>
      <c r="L32" s="290">
        <v>2805020.85</v>
      </c>
      <c r="M32" s="288">
        <v>677.05</v>
      </c>
      <c r="N32" s="291">
        <v>587.23</v>
      </c>
      <c r="O32" s="289">
        <v>197</v>
      </c>
      <c r="P32" s="290">
        <v>41177.01</v>
      </c>
      <c r="Q32" s="288">
        <v>209.02</v>
      </c>
      <c r="R32" s="291">
        <v>171.23</v>
      </c>
      <c r="S32" s="289">
        <v>89963</v>
      </c>
      <c r="T32" s="292">
        <v>88269178.700000003</v>
      </c>
      <c r="U32" s="293">
        <v>981.17</v>
      </c>
      <c r="V32" s="294">
        <v>855.95</v>
      </c>
      <c r="W32" s="295">
        <v>7.69</v>
      </c>
    </row>
    <row r="33" spans="1:23" x14ac:dyDescent="0.25">
      <c r="A33" s="35">
        <v>11</v>
      </c>
      <c r="B33" s="267" t="s">
        <v>110</v>
      </c>
      <c r="C33" s="296">
        <v>31394</v>
      </c>
      <c r="D33" s="281">
        <v>29661188.75</v>
      </c>
      <c r="E33" s="267">
        <v>944.8</v>
      </c>
      <c r="F33" s="297">
        <v>810.45</v>
      </c>
      <c r="G33" s="296">
        <v>457</v>
      </c>
      <c r="H33" s="281">
        <v>318415</v>
      </c>
      <c r="I33" s="267">
        <v>696.75</v>
      </c>
      <c r="J33" s="297">
        <v>472.53</v>
      </c>
      <c r="K33" s="296">
        <v>1315</v>
      </c>
      <c r="L33" s="281">
        <v>918307.58</v>
      </c>
      <c r="M33" s="267">
        <v>698.33</v>
      </c>
      <c r="N33" s="297">
        <v>612.16</v>
      </c>
      <c r="O33" s="296">
        <v>59</v>
      </c>
      <c r="P33" s="281">
        <v>14908.51</v>
      </c>
      <c r="Q33" s="267">
        <v>252.69</v>
      </c>
      <c r="R33" s="297">
        <v>193.09</v>
      </c>
      <c r="S33" s="296">
        <v>33225</v>
      </c>
      <c r="T33" s="281">
        <v>30912819.84</v>
      </c>
      <c r="U33" s="267">
        <v>930.41</v>
      </c>
      <c r="V33" s="297">
        <v>795.24</v>
      </c>
      <c r="W33" s="298">
        <v>2.84</v>
      </c>
    </row>
    <row r="34" spans="1:23" ht="15.75" thickBot="1" x14ac:dyDescent="0.3">
      <c r="A34" s="356">
        <v>12</v>
      </c>
      <c r="B34" s="293" t="s">
        <v>111</v>
      </c>
      <c r="C34" s="260">
        <v>5966</v>
      </c>
      <c r="D34" s="357">
        <v>5379146.9199999999</v>
      </c>
      <c r="E34" s="261">
        <v>901.6337445524639</v>
      </c>
      <c r="F34" s="355">
        <v>750.16</v>
      </c>
      <c r="G34" s="260">
        <v>104</v>
      </c>
      <c r="H34" s="357">
        <v>58472.6</v>
      </c>
      <c r="I34" s="261">
        <v>562.23653846153843</v>
      </c>
      <c r="J34" s="355">
        <v>411.87</v>
      </c>
      <c r="K34" s="260">
        <v>316</v>
      </c>
      <c r="L34" s="357">
        <v>210998.5</v>
      </c>
      <c r="M34" s="261">
        <v>667.71677215189868</v>
      </c>
      <c r="N34" s="355">
        <v>586.6</v>
      </c>
      <c r="O34" s="260">
        <v>5</v>
      </c>
      <c r="P34" s="357">
        <v>1615.6</v>
      </c>
      <c r="Q34" s="261">
        <v>323.12</v>
      </c>
      <c r="R34" s="355">
        <v>170.26</v>
      </c>
      <c r="S34" s="260">
        <v>6391</v>
      </c>
      <c r="T34" s="357">
        <v>5650233.6200000001</v>
      </c>
      <c r="U34" s="261">
        <v>884.09225786261936</v>
      </c>
      <c r="V34" s="355">
        <v>730.3</v>
      </c>
      <c r="W34" s="358">
        <v>0.54650976850937349</v>
      </c>
    </row>
    <row r="35" spans="1:23" ht="16.5" thickBot="1" x14ac:dyDescent="0.3">
      <c r="A35" s="359"/>
      <c r="B35" s="360" t="s">
        <v>528</v>
      </c>
      <c r="C35" s="122">
        <v>1019002</v>
      </c>
      <c r="D35" s="123">
        <v>1226410244.5400002</v>
      </c>
      <c r="E35" s="124">
        <v>1203.5405666917241</v>
      </c>
      <c r="F35" s="124">
        <v>1175.45</v>
      </c>
      <c r="G35" s="122">
        <v>33668</v>
      </c>
      <c r="H35" s="123">
        <v>16631101.220000001</v>
      </c>
      <c r="I35" s="124">
        <v>493.97354223595107</v>
      </c>
      <c r="J35" s="124">
        <v>400.6</v>
      </c>
      <c r="K35" s="122">
        <v>106469</v>
      </c>
      <c r="L35" s="123">
        <v>77075510.969999999</v>
      </c>
      <c r="M35" s="124">
        <v>723.92443781758072</v>
      </c>
      <c r="N35" s="124">
        <v>616.16999999999996</v>
      </c>
      <c r="O35" s="122">
        <v>10282</v>
      </c>
      <c r="P35" s="123">
        <v>4511038.5099999988</v>
      </c>
      <c r="Q35" s="124">
        <v>438.73161933475967</v>
      </c>
      <c r="R35" s="124">
        <v>399.54</v>
      </c>
      <c r="S35" s="122">
        <v>1169421</v>
      </c>
      <c r="T35" s="123">
        <v>1324627895.24</v>
      </c>
      <c r="U35" s="124">
        <v>1132.7211459688172</v>
      </c>
      <c r="V35" s="121">
        <v>1082.05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4" t="s">
        <v>724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3" t="s">
        <v>52</v>
      </c>
      <c r="B39" s="441" t="s">
        <v>102</v>
      </c>
      <c r="C39" s="438" t="s">
        <v>105</v>
      </c>
      <c r="D39" s="439"/>
      <c r="E39" s="439"/>
      <c r="F39" s="440"/>
      <c r="G39" s="438" t="s">
        <v>106</v>
      </c>
      <c r="H39" s="439"/>
      <c r="I39" s="439"/>
      <c r="J39" s="440"/>
      <c r="K39" s="438" t="s">
        <v>107</v>
      </c>
      <c r="L39" s="439"/>
      <c r="M39" s="439"/>
      <c r="N39" s="440"/>
      <c r="O39" s="438" t="s">
        <v>108</v>
      </c>
      <c r="P39" s="439"/>
      <c r="Q39" s="439"/>
      <c r="R39" s="440"/>
      <c r="S39" s="438" t="s">
        <v>104</v>
      </c>
      <c r="T39" s="439"/>
      <c r="U39" s="439"/>
      <c r="V39" s="439"/>
      <c r="W39" s="440"/>
    </row>
    <row r="40" spans="1:23" ht="16.5" thickBot="1" x14ac:dyDescent="0.3">
      <c r="A40" s="445"/>
      <c r="B40" s="410"/>
      <c r="C40" s="270" t="s">
        <v>1</v>
      </c>
      <c r="D40" s="271" t="s">
        <v>103</v>
      </c>
      <c r="E40" s="266" t="s">
        <v>21</v>
      </c>
      <c r="F40" s="272" t="s">
        <v>433</v>
      </c>
      <c r="G40" s="270" t="s">
        <v>1</v>
      </c>
      <c r="H40" s="271" t="s">
        <v>103</v>
      </c>
      <c r="I40" s="266" t="s">
        <v>21</v>
      </c>
      <c r="J40" s="272" t="s">
        <v>433</v>
      </c>
      <c r="K40" s="270" t="s">
        <v>1</v>
      </c>
      <c r="L40" s="271" t="s">
        <v>103</v>
      </c>
      <c r="M40" s="266" t="s">
        <v>21</v>
      </c>
      <c r="N40" s="272" t="s">
        <v>433</v>
      </c>
      <c r="O40" s="270" t="s">
        <v>1</v>
      </c>
      <c r="P40" s="271" t="s">
        <v>103</v>
      </c>
      <c r="Q40" s="266" t="s">
        <v>21</v>
      </c>
      <c r="R40" s="272" t="s">
        <v>433</v>
      </c>
      <c r="S40" s="270" t="s">
        <v>1</v>
      </c>
      <c r="T40" s="271" t="s">
        <v>103</v>
      </c>
      <c r="U40" s="266" t="s">
        <v>21</v>
      </c>
      <c r="V40" s="272" t="s">
        <v>433</v>
      </c>
      <c r="W40" s="266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15383</v>
      </c>
      <c r="H41" s="132">
        <v>4974581.33</v>
      </c>
      <c r="I41" s="129">
        <v>323.38</v>
      </c>
      <c r="J41" s="130">
        <v>311.89999999999998</v>
      </c>
      <c r="K41" s="131">
        <v>633</v>
      </c>
      <c r="L41" s="132">
        <v>490850.3</v>
      </c>
      <c r="M41" s="129">
        <v>775.43</v>
      </c>
      <c r="N41" s="130">
        <v>795.24</v>
      </c>
      <c r="O41" s="131">
        <v>492</v>
      </c>
      <c r="P41" s="132">
        <v>392035.48</v>
      </c>
      <c r="Q41" s="129">
        <v>796.82</v>
      </c>
      <c r="R41" s="130">
        <v>795.24</v>
      </c>
      <c r="S41" s="131">
        <v>16508</v>
      </c>
      <c r="T41" s="262">
        <v>5857467.1100000003</v>
      </c>
      <c r="U41" s="273">
        <v>354.83</v>
      </c>
      <c r="V41" s="268">
        <v>375.57</v>
      </c>
      <c r="W41" s="110">
        <v>1.24</v>
      </c>
    </row>
    <row r="42" spans="1:23" x14ac:dyDescent="0.25">
      <c r="A42" s="52">
        <v>2</v>
      </c>
      <c r="B42" s="115" t="s">
        <v>77</v>
      </c>
      <c r="C42" s="117">
        <v>772</v>
      </c>
      <c r="D42" s="118">
        <v>997341.16</v>
      </c>
      <c r="E42" s="115">
        <v>1291.8900000000001</v>
      </c>
      <c r="F42" s="116">
        <v>1429.27</v>
      </c>
      <c r="G42" s="117">
        <v>13886</v>
      </c>
      <c r="H42" s="118">
        <v>7232396.9199999999</v>
      </c>
      <c r="I42" s="115">
        <v>520.84</v>
      </c>
      <c r="J42" s="116">
        <v>446.61</v>
      </c>
      <c r="K42" s="117">
        <v>7399</v>
      </c>
      <c r="L42" s="118">
        <v>4471388.8499999996</v>
      </c>
      <c r="M42" s="115">
        <v>604.32000000000005</v>
      </c>
      <c r="N42" s="116">
        <v>477.24</v>
      </c>
      <c r="O42" s="117">
        <v>796</v>
      </c>
      <c r="P42" s="118">
        <v>631625.36</v>
      </c>
      <c r="Q42" s="115">
        <v>793.5</v>
      </c>
      <c r="R42" s="116">
        <v>795.24</v>
      </c>
      <c r="S42" s="117">
        <v>22853</v>
      </c>
      <c r="T42" s="263">
        <v>13332752.289999999</v>
      </c>
      <c r="U42" s="267">
        <v>583.41</v>
      </c>
      <c r="V42" s="269">
        <v>474.49</v>
      </c>
      <c r="W42" s="112">
        <v>1.72</v>
      </c>
    </row>
    <row r="43" spans="1:23" x14ac:dyDescent="0.25">
      <c r="A43" s="52">
        <v>3</v>
      </c>
      <c r="B43" s="115" t="s">
        <v>95</v>
      </c>
      <c r="C43" s="117">
        <v>3833</v>
      </c>
      <c r="D43" s="118">
        <v>4659758.2699999996</v>
      </c>
      <c r="E43" s="115">
        <v>1215.69</v>
      </c>
      <c r="F43" s="116">
        <v>1160.55</v>
      </c>
      <c r="G43" s="117">
        <v>14093</v>
      </c>
      <c r="H43" s="118">
        <v>8317930.0999999996</v>
      </c>
      <c r="I43" s="115">
        <v>590.22</v>
      </c>
      <c r="J43" s="116">
        <v>511.01</v>
      </c>
      <c r="K43" s="117">
        <v>5795</v>
      </c>
      <c r="L43" s="118">
        <v>3574414.86</v>
      </c>
      <c r="M43" s="115">
        <v>616.80999999999995</v>
      </c>
      <c r="N43" s="116">
        <v>502.65</v>
      </c>
      <c r="O43" s="117">
        <v>214</v>
      </c>
      <c r="P43" s="118">
        <v>169967.42</v>
      </c>
      <c r="Q43" s="115">
        <v>794.24</v>
      </c>
      <c r="R43" s="116">
        <v>795.24</v>
      </c>
      <c r="S43" s="117">
        <v>23935</v>
      </c>
      <c r="T43" s="263">
        <v>16722070.65</v>
      </c>
      <c r="U43" s="267">
        <v>698.65</v>
      </c>
      <c r="V43" s="269">
        <v>565.96</v>
      </c>
      <c r="W43" s="112">
        <v>1.8</v>
      </c>
    </row>
    <row r="44" spans="1:23" x14ac:dyDescent="0.25">
      <c r="A44" s="52">
        <v>4</v>
      </c>
      <c r="B44" s="349" t="s">
        <v>96</v>
      </c>
      <c r="C44" s="350">
        <v>35439</v>
      </c>
      <c r="D44" s="351">
        <v>39224125.049999997</v>
      </c>
      <c r="E44" s="115">
        <v>1106.81</v>
      </c>
      <c r="F44" s="116">
        <v>1072.01</v>
      </c>
      <c r="G44" s="117">
        <v>23781</v>
      </c>
      <c r="H44" s="118">
        <v>15462656.83</v>
      </c>
      <c r="I44" s="115">
        <v>650.21</v>
      </c>
      <c r="J44" s="116">
        <v>556.24</v>
      </c>
      <c r="K44" s="117">
        <v>8301</v>
      </c>
      <c r="L44" s="118">
        <v>5208071.0599999996</v>
      </c>
      <c r="M44" s="115">
        <v>627.4</v>
      </c>
      <c r="N44" s="116">
        <v>506.32</v>
      </c>
      <c r="O44" s="117">
        <v>212</v>
      </c>
      <c r="P44" s="118">
        <v>166794.6</v>
      </c>
      <c r="Q44" s="115">
        <v>786.77</v>
      </c>
      <c r="R44" s="116">
        <v>795.24</v>
      </c>
      <c r="S44" s="117">
        <v>67733</v>
      </c>
      <c r="T44" s="263">
        <v>60061647.539999999</v>
      </c>
      <c r="U44" s="267">
        <v>886.74</v>
      </c>
      <c r="V44" s="269">
        <v>814.27</v>
      </c>
      <c r="W44" s="112">
        <v>5.0999999999999996</v>
      </c>
    </row>
    <row r="45" spans="1:23" x14ac:dyDescent="0.25">
      <c r="A45" s="52">
        <v>5</v>
      </c>
      <c r="B45" s="115" t="s">
        <v>97</v>
      </c>
      <c r="C45" s="117">
        <v>102420</v>
      </c>
      <c r="D45" s="118">
        <v>111865928.3</v>
      </c>
      <c r="E45" s="115">
        <v>1092.23</v>
      </c>
      <c r="F45" s="116">
        <v>1042.8599999999999</v>
      </c>
      <c r="G45" s="117">
        <v>33441</v>
      </c>
      <c r="H45" s="118">
        <v>23370222.670000002</v>
      </c>
      <c r="I45" s="115">
        <v>698.85</v>
      </c>
      <c r="J45" s="116">
        <v>615.58000000000004</v>
      </c>
      <c r="K45" s="117">
        <v>9897</v>
      </c>
      <c r="L45" s="118">
        <v>5998018</v>
      </c>
      <c r="M45" s="115">
        <v>606.04</v>
      </c>
      <c r="N45" s="116">
        <v>497.39</v>
      </c>
      <c r="O45" s="117">
        <v>203</v>
      </c>
      <c r="P45" s="118">
        <v>159981.74</v>
      </c>
      <c r="Q45" s="115">
        <v>788.09</v>
      </c>
      <c r="R45" s="116">
        <v>795.24</v>
      </c>
      <c r="S45" s="117">
        <v>145961</v>
      </c>
      <c r="T45" s="263">
        <v>141394150.71000001</v>
      </c>
      <c r="U45" s="267">
        <v>968.71</v>
      </c>
      <c r="V45" s="269">
        <v>893.39</v>
      </c>
      <c r="W45" s="112">
        <v>10.99</v>
      </c>
    </row>
    <row r="46" spans="1:23" x14ac:dyDescent="0.25">
      <c r="A46" s="52">
        <v>6</v>
      </c>
      <c r="B46" s="115" t="s">
        <v>98</v>
      </c>
      <c r="C46" s="117">
        <v>173168</v>
      </c>
      <c r="D46" s="118">
        <v>173902991.50999999</v>
      </c>
      <c r="E46" s="115">
        <v>1004.24</v>
      </c>
      <c r="F46" s="116">
        <v>911.16</v>
      </c>
      <c r="G46" s="117">
        <v>37044</v>
      </c>
      <c r="H46" s="118">
        <v>28495651.629999999</v>
      </c>
      <c r="I46" s="115">
        <v>769.24</v>
      </c>
      <c r="J46" s="116">
        <v>701.5</v>
      </c>
      <c r="K46" s="117">
        <v>9448</v>
      </c>
      <c r="L46" s="118">
        <v>5575219.6100000003</v>
      </c>
      <c r="M46" s="115">
        <v>590.1</v>
      </c>
      <c r="N46" s="116">
        <v>497.39</v>
      </c>
      <c r="O46" s="117">
        <v>2720</v>
      </c>
      <c r="P46" s="118">
        <v>1067422.31</v>
      </c>
      <c r="Q46" s="115">
        <v>392.43</v>
      </c>
      <c r="R46" s="116">
        <v>399.54</v>
      </c>
      <c r="S46" s="117">
        <v>222380</v>
      </c>
      <c r="T46" s="263">
        <v>209041285.06</v>
      </c>
      <c r="U46" s="267">
        <v>940.02</v>
      </c>
      <c r="V46" s="269">
        <v>827.85</v>
      </c>
      <c r="W46" s="112">
        <v>16.75</v>
      </c>
    </row>
    <row r="47" spans="1:23" x14ac:dyDescent="0.25">
      <c r="A47" s="52">
        <v>7</v>
      </c>
      <c r="B47" s="115" t="s">
        <v>99</v>
      </c>
      <c r="C47" s="117">
        <v>174889</v>
      </c>
      <c r="D47" s="118">
        <v>170890473.30000001</v>
      </c>
      <c r="E47" s="115">
        <v>977.14</v>
      </c>
      <c r="F47" s="116">
        <v>845.07</v>
      </c>
      <c r="G47" s="117">
        <v>40056</v>
      </c>
      <c r="H47" s="118">
        <v>31365174.68</v>
      </c>
      <c r="I47" s="115">
        <v>783.03</v>
      </c>
      <c r="J47" s="116">
        <v>718.33</v>
      </c>
      <c r="K47" s="117">
        <v>7813</v>
      </c>
      <c r="L47" s="118">
        <v>4573847.6100000003</v>
      </c>
      <c r="M47" s="115">
        <v>585.41999999999996</v>
      </c>
      <c r="N47" s="116">
        <v>505.43</v>
      </c>
      <c r="O47" s="117">
        <v>5887</v>
      </c>
      <c r="P47" s="118">
        <v>2067696.11</v>
      </c>
      <c r="Q47" s="115">
        <v>351.23</v>
      </c>
      <c r="R47" s="116">
        <v>399.54</v>
      </c>
      <c r="S47" s="117">
        <v>228645</v>
      </c>
      <c r="T47" s="263">
        <v>208897191.69999999</v>
      </c>
      <c r="U47" s="267">
        <v>913.63</v>
      </c>
      <c r="V47" s="269">
        <v>776.17</v>
      </c>
      <c r="W47" s="112">
        <v>17.22</v>
      </c>
    </row>
    <row r="48" spans="1:23" x14ac:dyDescent="0.25">
      <c r="A48" s="52">
        <v>8</v>
      </c>
      <c r="B48" s="115" t="s">
        <v>100</v>
      </c>
      <c r="C48" s="117">
        <v>158918</v>
      </c>
      <c r="D48" s="118">
        <v>145966201.78</v>
      </c>
      <c r="E48" s="115">
        <v>918.5</v>
      </c>
      <c r="F48" s="116">
        <v>760.11</v>
      </c>
      <c r="G48" s="117">
        <v>55631</v>
      </c>
      <c r="H48" s="118">
        <v>42855974.890000001</v>
      </c>
      <c r="I48" s="115">
        <v>770.36</v>
      </c>
      <c r="J48" s="116">
        <v>691.09</v>
      </c>
      <c r="K48" s="117">
        <v>7409</v>
      </c>
      <c r="L48" s="118">
        <v>4189801.5</v>
      </c>
      <c r="M48" s="115">
        <v>565.5</v>
      </c>
      <c r="N48" s="116">
        <v>505.66</v>
      </c>
      <c r="O48" s="117">
        <v>2333</v>
      </c>
      <c r="P48" s="118">
        <v>830373.64</v>
      </c>
      <c r="Q48" s="115">
        <v>355.93</v>
      </c>
      <c r="R48" s="116">
        <v>399.54</v>
      </c>
      <c r="S48" s="117">
        <v>224291</v>
      </c>
      <c r="T48" s="263">
        <v>193842351.81</v>
      </c>
      <c r="U48" s="267">
        <v>864.24</v>
      </c>
      <c r="V48" s="269">
        <v>717.34</v>
      </c>
      <c r="W48" s="112">
        <v>16.89</v>
      </c>
    </row>
    <row r="49" spans="1:23" x14ac:dyDescent="0.25">
      <c r="A49" s="52">
        <v>9</v>
      </c>
      <c r="B49" s="115" t="s">
        <v>101</v>
      </c>
      <c r="C49" s="117">
        <v>111355</v>
      </c>
      <c r="D49" s="118">
        <v>95366871.620000005</v>
      </c>
      <c r="E49" s="115">
        <v>856.42</v>
      </c>
      <c r="F49" s="116">
        <v>671.08</v>
      </c>
      <c r="G49" s="117">
        <v>47011</v>
      </c>
      <c r="H49" s="118">
        <v>35593047.600000001</v>
      </c>
      <c r="I49" s="115">
        <v>757.12</v>
      </c>
      <c r="J49" s="116">
        <v>661.9</v>
      </c>
      <c r="K49" s="117">
        <v>5476</v>
      </c>
      <c r="L49" s="118">
        <v>3127263.13</v>
      </c>
      <c r="M49" s="115">
        <v>571.09</v>
      </c>
      <c r="N49" s="116">
        <v>502.56</v>
      </c>
      <c r="O49" s="117">
        <v>843</v>
      </c>
      <c r="P49" s="118">
        <v>283943.09999999998</v>
      </c>
      <c r="Q49" s="115">
        <v>336.82</v>
      </c>
      <c r="R49" s="116">
        <v>205.48</v>
      </c>
      <c r="S49" s="117">
        <v>164685</v>
      </c>
      <c r="T49" s="263">
        <v>134371125.44999999</v>
      </c>
      <c r="U49" s="267">
        <v>815.93</v>
      </c>
      <c r="V49" s="269">
        <v>659.95</v>
      </c>
      <c r="W49" s="112">
        <v>12.4</v>
      </c>
    </row>
    <row r="50" spans="1:23" x14ac:dyDescent="0.25">
      <c r="A50" s="52">
        <v>10</v>
      </c>
      <c r="B50" s="115" t="s">
        <v>109</v>
      </c>
      <c r="C50" s="117">
        <v>89398</v>
      </c>
      <c r="D50" s="118">
        <v>73865541.640000001</v>
      </c>
      <c r="E50" s="115">
        <v>826.25</v>
      </c>
      <c r="F50" s="116">
        <v>618.89</v>
      </c>
      <c r="G50" s="117">
        <v>43674</v>
      </c>
      <c r="H50" s="118">
        <v>33259006.43</v>
      </c>
      <c r="I50" s="115">
        <v>761.53</v>
      </c>
      <c r="J50" s="116">
        <v>659.07</v>
      </c>
      <c r="K50" s="117">
        <v>4047</v>
      </c>
      <c r="L50" s="118">
        <v>2414515.62</v>
      </c>
      <c r="M50" s="115">
        <v>596.62</v>
      </c>
      <c r="N50" s="116">
        <v>457.63</v>
      </c>
      <c r="O50" s="117">
        <v>544</v>
      </c>
      <c r="P50" s="118">
        <v>193970.99</v>
      </c>
      <c r="Q50" s="115">
        <v>356.56</v>
      </c>
      <c r="R50" s="116">
        <v>205.48</v>
      </c>
      <c r="S50" s="117">
        <v>137663</v>
      </c>
      <c r="T50" s="263">
        <v>109733034.68000001</v>
      </c>
      <c r="U50" s="267">
        <v>797.11</v>
      </c>
      <c r="V50" s="269">
        <v>623.01</v>
      </c>
      <c r="W50" s="112">
        <v>10.37</v>
      </c>
    </row>
    <row r="51" spans="1:23" x14ac:dyDescent="0.25">
      <c r="A51" s="52">
        <v>11</v>
      </c>
      <c r="B51" s="115" t="s">
        <v>110</v>
      </c>
      <c r="C51" s="117">
        <v>35836</v>
      </c>
      <c r="D51" s="118">
        <v>28096923.41</v>
      </c>
      <c r="E51" s="115">
        <v>784.04</v>
      </c>
      <c r="F51" s="116">
        <v>512.80999999999995</v>
      </c>
      <c r="G51" s="117">
        <v>20884</v>
      </c>
      <c r="H51" s="118">
        <v>16103451.57</v>
      </c>
      <c r="I51" s="115">
        <v>771.09</v>
      </c>
      <c r="J51" s="116">
        <v>661.61</v>
      </c>
      <c r="K51" s="117">
        <v>1576</v>
      </c>
      <c r="L51" s="118">
        <v>1028269.78</v>
      </c>
      <c r="M51" s="115">
        <v>652.46</v>
      </c>
      <c r="N51" s="116">
        <v>439.86</v>
      </c>
      <c r="O51" s="117">
        <v>184</v>
      </c>
      <c r="P51" s="118">
        <v>56818.17</v>
      </c>
      <c r="Q51" s="115">
        <v>308.79000000000002</v>
      </c>
      <c r="R51" s="116">
        <v>193.09</v>
      </c>
      <c r="S51" s="117">
        <v>58480</v>
      </c>
      <c r="T51" s="263">
        <v>45285462.93</v>
      </c>
      <c r="U51" s="267">
        <v>774.38</v>
      </c>
      <c r="V51" s="269">
        <v>570.05999999999995</v>
      </c>
      <c r="W51" s="112">
        <v>4.4000000000000004</v>
      </c>
    </row>
    <row r="52" spans="1:23" ht="15.75" thickBot="1" x14ac:dyDescent="0.3">
      <c r="A52" s="275">
        <v>12</v>
      </c>
      <c r="B52" s="293" t="s">
        <v>111</v>
      </c>
      <c r="C52" s="260">
        <v>8401</v>
      </c>
      <c r="D52" s="357">
        <v>6198412.7400000002</v>
      </c>
      <c r="E52" s="261">
        <v>737.81844304249501</v>
      </c>
      <c r="F52" s="291">
        <v>455.57</v>
      </c>
      <c r="G52" s="260">
        <v>5503</v>
      </c>
      <c r="H52" s="357">
        <v>4204150.97</v>
      </c>
      <c r="I52" s="261">
        <v>763.97437216063963</v>
      </c>
      <c r="J52" s="291">
        <v>629.94000000000005</v>
      </c>
      <c r="K52" s="260">
        <v>542</v>
      </c>
      <c r="L52" s="357">
        <v>352449.4</v>
      </c>
      <c r="M52" s="261">
        <v>650.27564575645761</v>
      </c>
      <c r="N52" s="291">
        <v>457.63</v>
      </c>
      <c r="O52" s="260">
        <v>41</v>
      </c>
      <c r="P52" s="357">
        <v>9055.2899999999991</v>
      </c>
      <c r="Q52" s="261">
        <v>220.86073170731706</v>
      </c>
      <c r="R52" s="291">
        <v>170.26</v>
      </c>
      <c r="S52" s="260">
        <v>14487</v>
      </c>
      <c r="T52" s="357">
        <v>10764068.4</v>
      </c>
      <c r="U52" s="261">
        <v>743.01569683164223</v>
      </c>
      <c r="V52" s="288">
        <v>527.33000000000004</v>
      </c>
      <c r="W52" s="261">
        <v>1.0911999734864093</v>
      </c>
    </row>
    <row r="53" spans="1:23" ht="16.5" thickBot="1" x14ac:dyDescent="0.3">
      <c r="A53" s="359"/>
      <c r="B53" s="360" t="s">
        <v>528</v>
      </c>
      <c r="C53" s="122">
        <v>894429</v>
      </c>
      <c r="D53" s="123">
        <v>851034568.77999997</v>
      </c>
      <c r="E53" s="124">
        <v>951.4836490990341</v>
      </c>
      <c r="F53" s="124">
        <v>828.96</v>
      </c>
      <c r="G53" s="122">
        <v>350387</v>
      </c>
      <c r="H53" s="123">
        <v>251234245.62</v>
      </c>
      <c r="I53" s="124">
        <v>717.01931184661532</v>
      </c>
      <c r="J53" s="124">
        <v>622.25</v>
      </c>
      <c r="K53" s="122">
        <v>68336</v>
      </c>
      <c r="L53" s="123">
        <v>41004109.719999999</v>
      </c>
      <c r="M53" s="124">
        <v>600.03672617653945</v>
      </c>
      <c r="N53" s="124">
        <v>499.7</v>
      </c>
      <c r="O53" s="122">
        <v>14469</v>
      </c>
      <c r="P53" s="123">
        <v>6029684.21</v>
      </c>
      <c r="Q53" s="124">
        <v>416.73123298085562</v>
      </c>
      <c r="R53" s="124">
        <v>399.54</v>
      </c>
      <c r="S53" s="122">
        <v>1327621</v>
      </c>
      <c r="T53" s="123">
        <v>1149302608.3300002</v>
      </c>
      <c r="U53" s="124">
        <v>865.68577050980673</v>
      </c>
      <c r="V53" s="121">
        <v>728.06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29" sqref="M29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4" t="s">
        <v>710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5.75" customHeight="1" thickBot="1" x14ac:dyDescent="0.3"/>
    <row r="3" spans="1:12" ht="15.75" thickBot="1" x14ac:dyDescent="0.3">
      <c r="A3" s="458" t="s">
        <v>17</v>
      </c>
      <c r="B3" s="460" t="s">
        <v>420</v>
      </c>
      <c r="C3" s="462" t="s">
        <v>419</v>
      </c>
      <c r="D3" s="454" t="s">
        <v>5</v>
      </c>
      <c r="E3" s="455"/>
      <c r="F3" s="454" t="s">
        <v>6</v>
      </c>
      <c r="G3" s="455"/>
      <c r="H3" s="454" t="s">
        <v>45</v>
      </c>
      <c r="I3" s="455"/>
      <c r="J3" s="454" t="s">
        <v>8</v>
      </c>
      <c r="K3" s="455"/>
      <c r="L3" s="456" t="s">
        <v>492</v>
      </c>
    </row>
    <row r="4" spans="1:12" x14ac:dyDescent="0.25">
      <c r="A4" s="459"/>
      <c r="B4" s="461"/>
      <c r="C4" s="463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57"/>
    </row>
    <row r="5" spans="1:12" x14ac:dyDescent="0.25">
      <c r="A5" s="397">
        <v>1</v>
      </c>
      <c r="B5" s="7" t="s">
        <v>501</v>
      </c>
      <c r="C5" s="7" t="s">
        <v>502</v>
      </c>
      <c r="D5" s="7" t="s">
        <v>431</v>
      </c>
      <c r="E5" s="7" t="s">
        <v>431</v>
      </c>
      <c r="F5" s="6">
        <v>53</v>
      </c>
      <c r="G5" s="22">
        <v>31707.05</v>
      </c>
      <c r="H5" s="7" t="s">
        <v>431</v>
      </c>
      <c r="I5" s="22" t="s">
        <v>431</v>
      </c>
      <c r="J5" s="7" t="s">
        <v>431</v>
      </c>
      <c r="K5" s="7" t="s">
        <v>431</v>
      </c>
      <c r="L5" s="7">
        <v>53</v>
      </c>
    </row>
    <row r="6" spans="1:12" x14ac:dyDescent="0.25">
      <c r="A6" s="397">
        <v>2</v>
      </c>
      <c r="B6" s="7" t="s">
        <v>610</v>
      </c>
      <c r="C6" s="7" t="s">
        <v>417</v>
      </c>
      <c r="D6" s="7" t="s">
        <v>431</v>
      </c>
      <c r="E6" s="7" t="s">
        <v>431</v>
      </c>
      <c r="F6" s="6">
        <v>2</v>
      </c>
      <c r="G6" s="22">
        <v>775.77</v>
      </c>
      <c r="H6" s="7" t="s">
        <v>431</v>
      </c>
      <c r="I6" s="22" t="s">
        <v>431</v>
      </c>
      <c r="J6" s="7" t="s">
        <v>431</v>
      </c>
      <c r="K6" s="7" t="s">
        <v>431</v>
      </c>
      <c r="L6" s="7">
        <v>2</v>
      </c>
    </row>
    <row r="7" spans="1:12" x14ac:dyDescent="0.25">
      <c r="A7" s="397">
        <v>3</v>
      </c>
      <c r="B7" s="7" t="s">
        <v>403</v>
      </c>
      <c r="C7" s="7" t="s">
        <v>556</v>
      </c>
      <c r="D7" s="7" t="s">
        <v>431</v>
      </c>
      <c r="E7" s="7" t="s">
        <v>431</v>
      </c>
      <c r="F7" s="6">
        <v>18</v>
      </c>
      <c r="G7" s="22">
        <v>2335.6</v>
      </c>
      <c r="H7" s="7" t="s">
        <v>431</v>
      </c>
      <c r="I7" s="22" t="s">
        <v>431</v>
      </c>
      <c r="J7" s="7" t="s">
        <v>431</v>
      </c>
      <c r="K7" s="7" t="s">
        <v>431</v>
      </c>
      <c r="L7" s="7">
        <v>18</v>
      </c>
    </row>
    <row r="8" spans="1:12" x14ac:dyDescent="0.25">
      <c r="A8" s="35">
        <v>4</v>
      </c>
      <c r="B8" s="7" t="s">
        <v>298</v>
      </c>
      <c r="C8" s="7" t="s">
        <v>491</v>
      </c>
      <c r="D8" s="7" t="s">
        <v>431</v>
      </c>
      <c r="E8" s="7" t="s">
        <v>431</v>
      </c>
      <c r="F8" s="22">
        <v>2</v>
      </c>
      <c r="G8" s="22">
        <v>78.430000000000007</v>
      </c>
      <c r="H8" s="7" t="s">
        <v>431</v>
      </c>
      <c r="I8" s="7" t="s">
        <v>431</v>
      </c>
      <c r="J8" s="7" t="s">
        <v>431</v>
      </c>
      <c r="K8" s="7" t="s">
        <v>431</v>
      </c>
      <c r="L8" s="7">
        <v>2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N26" sqref="N26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4" t="s">
        <v>711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5.75" thickBot="1" x14ac:dyDescent="0.3"/>
    <row r="3" spans="1:12" ht="22.5" customHeight="1" thickBot="1" x14ac:dyDescent="0.3">
      <c r="A3" s="458" t="s">
        <v>17</v>
      </c>
      <c r="B3" s="460" t="s">
        <v>420</v>
      </c>
      <c r="C3" s="462" t="s">
        <v>419</v>
      </c>
      <c r="D3" s="454" t="s">
        <v>5</v>
      </c>
      <c r="E3" s="455"/>
      <c r="F3" s="454" t="s">
        <v>6</v>
      </c>
      <c r="G3" s="455"/>
      <c r="H3" s="454" t="s">
        <v>45</v>
      </c>
      <c r="I3" s="455"/>
      <c r="J3" s="454" t="s">
        <v>8</v>
      </c>
      <c r="K3" s="455"/>
      <c r="L3" s="456" t="s">
        <v>492</v>
      </c>
    </row>
    <row r="4" spans="1:12" ht="24" customHeight="1" thickBot="1" x14ac:dyDescent="0.3">
      <c r="A4" s="459"/>
      <c r="B4" s="461"/>
      <c r="C4" s="463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57"/>
    </row>
    <row r="5" spans="1:12" x14ac:dyDescent="0.25">
      <c r="A5" s="85">
        <v>1</v>
      </c>
      <c r="B5" s="333" t="s">
        <v>501</v>
      </c>
      <c r="C5" s="352" t="s">
        <v>502</v>
      </c>
      <c r="D5" s="196">
        <v>5176</v>
      </c>
      <c r="E5" s="197">
        <v>3346692.35</v>
      </c>
      <c r="F5" s="353">
        <v>2161</v>
      </c>
      <c r="G5" s="197">
        <v>1121818.83</v>
      </c>
      <c r="H5" s="196">
        <v>851</v>
      </c>
      <c r="I5" s="197">
        <v>553883.71</v>
      </c>
      <c r="J5" s="137">
        <v>670</v>
      </c>
      <c r="K5" s="197">
        <v>953432.79</v>
      </c>
      <c r="L5" s="334">
        <v>8858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417</v>
      </c>
      <c r="E6" s="18">
        <v>411806.82</v>
      </c>
      <c r="F6" s="86">
        <v>218</v>
      </c>
      <c r="G6" s="18">
        <v>138209.94</v>
      </c>
      <c r="H6" s="17">
        <v>22</v>
      </c>
      <c r="I6" s="18">
        <v>18954.12</v>
      </c>
      <c r="J6" s="58">
        <v>4</v>
      </c>
      <c r="K6" s="18">
        <v>1401.2</v>
      </c>
      <c r="L6" s="134">
        <v>661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105</v>
      </c>
      <c r="E7" s="18">
        <v>39441.089999999997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71</v>
      </c>
      <c r="K7" s="18">
        <v>43501.35</v>
      </c>
      <c r="L7" s="134">
        <v>176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3</v>
      </c>
      <c r="E8" s="18">
        <v>2351.23</v>
      </c>
      <c r="F8" s="86">
        <v>7</v>
      </c>
      <c r="G8" s="18">
        <v>5802.6</v>
      </c>
      <c r="H8" s="17" t="s">
        <v>431</v>
      </c>
      <c r="I8" s="18" t="s">
        <v>431</v>
      </c>
      <c r="J8" s="58" t="s">
        <v>431</v>
      </c>
      <c r="K8" s="18" t="s">
        <v>431</v>
      </c>
      <c r="L8" s="134">
        <v>10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2412</v>
      </c>
      <c r="E9" s="18">
        <v>427033.17</v>
      </c>
      <c r="F9" s="86">
        <v>1104</v>
      </c>
      <c r="G9" s="18">
        <v>149737.67000000001</v>
      </c>
      <c r="H9" s="17">
        <v>263</v>
      </c>
      <c r="I9" s="18">
        <v>39923.9</v>
      </c>
      <c r="J9" s="17" t="s">
        <v>431</v>
      </c>
      <c r="K9" s="18" t="s">
        <v>431</v>
      </c>
      <c r="L9" s="134">
        <v>3779</v>
      </c>
    </row>
    <row r="10" spans="1:12" ht="15.75" thickBot="1" x14ac:dyDescent="0.3">
      <c r="A10" s="338">
        <v>6</v>
      </c>
      <c r="B10" s="368" t="s">
        <v>298</v>
      </c>
      <c r="C10" s="362" t="s">
        <v>491</v>
      </c>
      <c r="D10" s="253">
        <v>649</v>
      </c>
      <c r="E10" s="201">
        <v>59947.88</v>
      </c>
      <c r="F10" s="363">
        <v>319</v>
      </c>
      <c r="G10" s="201">
        <v>23438.799999999999</v>
      </c>
      <c r="H10" s="253" t="s">
        <v>431</v>
      </c>
      <c r="I10" s="201" t="s">
        <v>431</v>
      </c>
      <c r="J10" s="253" t="s">
        <v>431</v>
      </c>
      <c r="K10" s="201" t="s">
        <v>431</v>
      </c>
      <c r="L10" s="364">
        <v>968</v>
      </c>
    </row>
    <row r="11" spans="1:12" x14ac:dyDescent="0.25">
      <c r="A11" s="64"/>
      <c r="F11" s="8"/>
      <c r="L11" s="8"/>
    </row>
    <row r="12" spans="1:12" x14ac:dyDescent="0.25">
      <c r="A12" s="361"/>
      <c r="B12" s="317"/>
      <c r="C12" s="317"/>
      <c r="D12" s="318"/>
      <c r="E12" s="319"/>
      <c r="F12" s="318"/>
      <c r="G12" s="319"/>
      <c r="H12" s="318"/>
      <c r="I12" s="319"/>
      <c r="J12" s="318"/>
      <c r="K12" s="319"/>
      <c r="L12" s="318"/>
    </row>
    <row r="13" spans="1:12" x14ac:dyDescent="0.25">
      <c r="A13" s="317"/>
      <c r="B13" s="317"/>
      <c r="C13" s="317"/>
      <c r="D13" s="318"/>
      <c r="E13" s="319"/>
      <c r="F13" s="318"/>
      <c r="G13" s="319"/>
      <c r="H13" s="318"/>
      <c r="I13" s="319"/>
      <c r="J13" s="318"/>
      <c r="K13" s="319"/>
      <c r="L13" s="318"/>
    </row>
    <row r="14" spans="1:12" x14ac:dyDescent="0.25">
      <c r="A14" s="317"/>
      <c r="B14" s="317"/>
      <c r="C14" s="317"/>
      <c r="D14" s="318"/>
      <c r="E14" s="319"/>
      <c r="F14" s="318"/>
      <c r="G14" s="319"/>
      <c r="H14" s="318"/>
      <c r="I14" s="319"/>
      <c r="J14" s="318"/>
      <c r="K14" s="319"/>
      <c r="L14" s="318"/>
    </row>
    <row r="15" spans="1:12" x14ac:dyDescent="0.25">
      <c r="A15" s="317"/>
      <c r="B15" s="317"/>
      <c r="C15" s="317"/>
      <c r="D15" s="318"/>
      <c r="E15" s="319"/>
      <c r="F15" s="318"/>
      <c r="G15" s="319"/>
      <c r="H15" s="318"/>
      <c r="I15" s="319"/>
      <c r="J15" s="318"/>
      <c r="K15" s="319"/>
      <c r="L15" s="31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P13" sqref="P13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4" t="s">
        <v>709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.75" thickBot="1" x14ac:dyDescent="0.3"/>
    <row r="3" spans="1:18" ht="16.5" customHeight="1" thickBot="1" x14ac:dyDescent="0.3">
      <c r="A3" s="450" t="s">
        <v>17</v>
      </c>
      <c r="B3" s="450" t="s">
        <v>419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52" t="s">
        <v>492</v>
      </c>
      <c r="P3" s="452" t="s">
        <v>574</v>
      </c>
      <c r="Q3" s="452" t="s">
        <v>575</v>
      </c>
      <c r="R3" s="452" t="s">
        <v>582</v>
      </c>
    </row>
    <row r="4" spans="1:18" ht="63.75" thickBot="1" x14ac:dyDescent="0.3">
      <c r="A4" s="451"/>
      <c r="B4" s="451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3"/>
      <c r="P4" s="453"/>
      <c r="Q4" s="453"/>
      <c r="R4" s="453"/>
    </row>
    <row r="5" spans="1:18" x14ac:dyDescent="0.25">
      <c r="A5" s="181">
        <v>1</v>
      </c>
      <c r="B5" s="136" t="s">
        <v>502</v>
      </c>
      <c r="C5" s="136">
        <v>3238</v>
      </c>
      <c r="D5" s="92">
        <v>7562857.21</v>
      </c>
      <c r="E5" s="92">
        <v>3444666.29</v>
      </c>
      <c r="F5" s="136">
        <v>401</v>
      </c>
      <c r="G5" s="92">
        <v>549036.21</v>
      </c>
      <c r="H5" s="92">
        <v>248261.81</v>
      </c>
      <c r="I5" s="136">
        <v>1058</v>
      </c>
      <c r="J5" s="92">
        <v>562734.30000000005</v>
      </c>
      <c r="K5" s="92">
        <v>549974.77</v>
      </c>
      <c r="L5" s="136">
        <v>5</v>
      </c>
      <c r="M5" s="92">
        <v>30087.58</v>
      </c>
      <c r="N5" s="92">
        <v>4230</v>
      </c>
      <c r="O5" s="236">
        <v>4702</v>
      </c>
      <c r="P5" s="92">
        <v>8704715.3000000007</v>
      </c>
      <c r="Q5" s="92">
        <v>4247132.87</v>
      </c>
      <c r="R5" s="93">
        <v>903.26</v>
      </c>
    </row>
    <row r="6" spans="1:18" x14ac:dyDescent="0.25">
      <c r="A6" s="182">
        <v>2</v>
      </c>
      <c r="B6" s="7" t="s">
        <v>417</v>
      </c>
      <c r="C6" s="7">
        <v>421</v>
      </c>
      <c r="D6" s="22">
        <v>1440124.08</v>
      </c>
      <c r="E6" s="22">
        <v>594621.98</v>
      </c>
      <c r="F6" s="7">
        <v>65</v>
      </c>
      <c r="G6" s="22">
        <v>124720.9</v>
      </c>
      <c r="H6" s="22">
        <v>48352.05</v>
      </c>
      <c r="I6" s="7">
        <v>41</v>
      </c>
      <c r="J6" s="22">
        <v>154974.75</v>
      </c>
      <c r="K6" s="7">
        <v>53482.49</v>
      </c>
      <c r="L6" s="7" t="s">
        <v>431</v>
      </c>
      <c r="M6" s="22" t="s">
        <v>431</v>
      </c>
      <c r="N6" s="7" t="s">
        <v>431</v>
      </c>
      <c r="O6" s="6">
        <v>527</v>
      </c>
      <c r="P6" s="22">
        <v>1719819.73</v>
      </c>
      <c r="Q6" s="22">
        <v>696456.52</v>
      </c>
      <c r="R6" s="94">
        <v>1321.55</v>
      </c>
    </row>
    <row r="7" spans="1:18" ht="15.75" thickBot="1" x14ac:dyDescent="0.3">
      <c r="A7" s="195">
        <v>3</v>
      </c>
      <c r="B7" s="95" t="s">
        <v>556</v>
      </c>
      <c r="C7" s="95">
        <v>854</v>
      </c>
      <c r="D7" s="223" t="s">
        <v>431</v>
      </c>
      <c r="E7" s="223">
        <v>282435.82</v>
      </c>
      <c r="F7" s="95">
        <v>35</v>
      </c>
      <c r="G7" s="223" t="s">
        <v>431</v>
      </c>
      <c r="H7" s="223">
        <v>5209.38</v>
      </c>
      <c r="I7" s="95">
        <v>42</v>
      </c>
      <c r="J7" s="223" t="s">
        <v>431</v>
      </c>
      <c r="K7" s="223">
        <v>12714.81</v>
      </c>
      <c r="L7" s="95" t="s">
        <v>431</v>
      </c>
      <c r="M7" s="95" t="s">
        <v>431</v>
      </c>
      <c r="N7" s="95" t="s">
        <v>431</v>
      </c>
      <c r="O7" s="192">
        <v>931</v>
      </c>
      <c r="P7" s="223" t="s">
        <v>431</v>
      </c>
      <c r="Q7" s="223">
        <v>300360.01</v>
      </c>
      <c r="R7" s="96">
        <v>322.62</v>
      </c>
    </row>
    <row r="8" spans="1:18" x14ac:dyDescent="0.25">
      <c r="B8" s="486" t="s">
        <v>10</v>
      </c>
      <c r="C8">
        <f>SUM(C5:C7)</f>
        <v>4513</v>
      </c>
      <c r="D8" s="9">
        <f>SUM(D5:D7)</f>
        <v>9002981.2899999991</v>
      </c>
      <c r="E8" s="9">
        <f>SUM(E5:E7)</f>
        <v>4321724.09</v>
      </c>
      <c r="F8">
        <f t="shared" ref="F8:R8" si="0">SUM(F5:F7)</f>
        <v>501</v>
      </c>
      <c r="G8" s="9">
        <f t="shared" si="0"/>
        <v>673757.11</v>
      </c>
      <c r="H8" s="9">
        <f t="shared" si="0"/>
        <v>301823.24</v>
      </c>
      <c r="I8">
        <f t="shared" si="0"/>
        <v>1141</v>
      </c>
      <c r="J8" s="9">
        <f t="shared" si="0"/>
        <v>717709.05</v>
      </c>
      <c r="K8" s="9">
        <f t="shared" si="0"/>
        <v>616172.07000000007</v>
      </c>
      <c r="L8">
        <f t="shared" si="0"/>
        <v>5</v>
      </c>
      <c r="M8" s="9">
        <f t="shared" si="0"/>
        <v>30087.58</v>
      </c>
      <c r="N8" s="9">
        <f t="shared" si="0"/>
        <v>4230</v>
      </c>
      <c r="O8">
        <f t="shared" si="0"/>
        <v>6160</v>
      </c>
      <c r="P8" s="9">
        <f t="shared" si="0"/>
        <v>10424535.030000001</v>
      </c>
      <c r="Q8" s="9">
        <f t="shared" si="0"/>
        <v>5243949.4000000004</v>
      </c>
      <c r="R8" s="9">
        <f t="shared" si="0"/>
        <v>2547.4299999999998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E32" sqref="E32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4" t="s">
        <v>708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.75" thickBot="1" x14ac:dyDescent="0.3"/>
    <row r="3" spans="1:18" ht="16.5" customHeight="1" thickBot="1" x14ac:dyDescent="0.3">
      <c r="A3" s="450" t="s">
        <v>17</v>
      </c>
      <c r="B3" s="450" t="s">
        <v>419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52" t="s">
        <v>492</v>
      </c>
      <c r="P3" s="452" t="s">
        <v>574</v>
      </c>
      <c r="Q3" s="452" t="s">
        <v>575</v>
      </c>
      <c r="R3" s="452" t="s">
        <v>582</v>
      </c>
    </row>
    <row r="4" spans="1:18" ht="48" thickBot="1" x14ac:dyDescent="0.3">
      <c r="A4" s="451"/>
      <c r="B4" s="451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3"/>
      <c r="P4" s="453"/>
      <c r="Q4" s="453"/>
      <c r="R4" s="453"/>
    </row>
    <row r="5" spans="1:18" x14ac:dyDescent="0.25">
      <c r="A5" s="377">
        <v>1</v>
      </c>
      <c r="B5" s="136" t="s">
        <v>502</v>
      </c>
      <c r="C5" s="236">
        <v>12</v>
      </c>
      <c r="D5" s="92">
        <v>29532.66</v>
      </c>
      <c r="E5" s="92">
        <v>7945</v>
      </c>
      <c r="F5" s="136">
        <v>4</v>
      </c>
      <c r="G5" s="92">
        <v>5875.2</v>
      </c>
      <c r="H5" s="92">
        <v>691.2</v>
      </c>
      <c r="I5" s="136" t="s">
        <v>431</v>
      </c>
      <c r="J5" s="92" t="s">
        <v>431</v>
      </c>
      <c r="K5" s="92" t="s">
        <v>431</v>
      </c>
      <c r="L5" s="136" t="s">
        <v>431</v>
      </c>
      <c r="M5" s="92" t="s">
        <v>431</v>
      </c>
      <c r="N5" s="92" t="s">
        <v>431</v>
      </c>
      <c r="O5" s="236">
        <v>16</v>
      </c>
      <c r="P5" s="92">
        <v>35407.86</v>
      </c>
      <c r="Q5" s="92">
        <v>8636.2000000000007</v>
      </c>
      <c r="R5" s="93">
        <v>539.76</v>
      </c>
    </row>
    <row r="6" spans="1:18" ht="15.75" thickBot="1" x14ac:dyDescent="0.3">
      <c r="A6" s="378">
        <v>2</v>
      </c>
      <c r="B6" s="95" t="s">
        <v>556</v>
      </c>
      <c r="C6" s="192">
        <v>27</v>
      </c>
      <c r="D6" s="223">
        <v>3400</v>
      </c>
      <c r="E6" s="223">
        <v>5570.5</v>
      </c>
      <c r="F6" s="95">
        <v>101</v>
      </c>
      <c r="G6" s="223" t="s">
        <v>431</v>
      </c>
      <c r="H6" s="223">
        <v>10070.89</v>
      </c>
      <c r="I6" s="95">
        <v>67</v>
      </c>
      <c r="J6" s="223" t="s">
        <v>431</v>
      </c>
      <c r="K6" s="223">
        <v>7292.39</v>
      </c>
      <c r="L6" s="95" t="s">
        <v>431</v>
      </c>
      <c r="M6" s="223" t="s">
        <v>431</v>
      </c>
      <c r="N6" s="223" t="s">
        <v>431</v>
      </c>
      <c r="O6" s="192">
        <v>195</v>
      </c>
      <c r="P6" s="223">
        <v>3400</v>
      </c>
      <c r="Q6" s="223">
        <v>22933.78</v>
      </c>
      <c r="R6" s="96">
        <v>117.61</v>
      </c>
    </row>
    <row r="7" spans="1:18" ht="15.75" thickBot="1" x14ac:dyDescent="0.3">
      <c r="B7" t="s">
        <v>10</v>
      </c>
      <c r="C7" s="8">
        <f>SUM(C5:C6)</f>
        <v>39</v>
      </c>
      <c r="D7" s="9">
        <f>SUM(D5:D6)</f>
        <v>32932.660000000003</v>
      </c>
      <c r="E7" s="9">
        <f>SUM(E5:E6)</f>
        <v>13515.5</v>
      </c>
      <c r="F7" s="8">
        <f t="shared" ref="F7:R7" si="0">SUM(F5:F6)</f>
        <v>105</v>
      </c>
      <c r="G7" s="9">
        <f t="shared" si="0"/>
        <v>5875.2</v>
      </c>
      <c r="H7" s="9">
        <f t="shared" si="0"/>
        <v>10762.09</v>
      </c>
      <c r="I7" s="8">
        <f t="shared" si="0"/>
        <v>67</v>
      </c>
      <c r="J7" s="9">
        <f t="shared" si="0"/>
        <v>0</v>
      </c>
      <c r="K7" s="9">
        <f t="shared" si="0"/>
        <v>7292.39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211</v>
      </c>
      <c r="P7" s="9">
        <f t="shared" si="0"/>
        <v>38807.86</v>
      </c>
      <c r="Q7" s="9">
        <f t="shared" si="0"/>
        <v>31569.98</v>
      </c>
      <c r="R7" s="96">
        <f t="shared" si="0"/>
        <v>657.37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P32" sqref="P3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6" s="2" customFormat="1" ht="15.75" x14ac:dyDescent="0.25">
      <c r="A1" s="404" t="s">
        <v>690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6" x14ac:dyDescent="0.25">
      <c r="A2" s="39"/>
    </row>
    <row r="3" spans="1:16" s="42" customFormat="1" ht="15" customHeight="1" x14ac:dyDescent="0.25">
      <c r="A3" s="408" t="s">
        <v>18</v>
      </c>
      <c r="B3" s="405" t="s">
        <v>5</v>
      </c>
      <c r="C3" s="406"/>
      <c r="D3" s="407"/>
      <c r="E3" s="405" t="s">
        <v>6</v>
      </c>
      <c r="F3" s="407"/>
      <c r="G3" s="62"/>
      <c r="H3" s="405" t="s">
        <v>19</v>
      </c>
      <c r="I3" s="406"/>
      <c r="J3" s="407"/>
      <c r="K3" s="405" t="s">
        <v>20</v>
      </c>
      <c r="L3" s="406"/>
      <c r="M3" s="407"/>
    </row>
    <row r="4" spans="1:16" s="42" customFormat="1" ht="15.75" x14ac:dyDescent="0.25">
      <c r="A4" s="409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436</v>
      </c>
      <c r="B6" s="26">
        <v>315782</v>
      </c>
      <c r="C6" s="54">
        <v>358.82</v>
      </c>
      <c r="D6" s="217">
        <v>409.68</v>
      </c>
      <c r="E6" s="178">
        <v>327110</v>
      </c>
      <c r="F6" s="217">
        <v>380.01</v>
      </c>
      <c r="G6" s="217">
        <v>420.85</v>
      </c>
      <c r="H6" s="178">
        <v>86443</v>
      </c>
      <c r="I6" s="217">
        <v>398.1</v>
      </c>
      <c r="J6" s="217">
        <v>399.54</v>
      </c>
      <c r="K6" s="178">
        <v>3085</v>
      </c>
      <c r="L6" s="217">
        <v>245.24</v>
      </c>
      <c r="M6" s="217">
        <v>200</v>
      </c>
    </row>
    <row r="7" spans="1:16" x14ac:dyDescent="0.25">
      <c r="A7" s="16" t="s">
        <v>437</v>
      </c>
      <c r="B7" s="26">
        <v>842006</v>
      </c>
      <c r="C7" s="54">
        <v>699.03</v>
      </c>
      <c r="D7" s="217">
        <v>667.63</v>
      </c>
      <c r="E7" s="178">
        <v>256114</v>
      </c>
      <c r="F7" s="217">
        <v>719.12</v>
      </c>
      <c r="G7" s="217">
        <v>708.35</v>
      </c>
      <c r="H7" s="178">
        <v>96671</v>
      </c>
      <c r="I7" s="217">
        <v>690.75</v>
      </c>
      <c r="J7" s="217">
        <v>663.37</v>
      </c>
      <c r="K7" s="178">
        <v>32147</v>
      </c>
      <c r="L7" s="217">
        <v>846.19</v>
      </c>
      <c r="M7" s="217">
        <v>846</v>
      </c>
    </row>
    <row r="8" spans="1:16" x14ac:dyDescent="0.25">
      <c r="A8" s="16" t="s">
        <v>438</v>
      </c>
      <c r="B8" s="26">
        <v>568595</v>
      </c>
      <c r="C8" s="54">
        <v>1224.69</v>
      </c>
      <c r="D8" s="217">
        <v>1216.97</v>
      </c>
      <c r="E8" s="178">
        <v>60696</v>
      </c>
      <c r="F8" s="217">
        <v>1159.4100000000001</v>
      </c>
      <c r="G8" s="217">
        <v>1129.51</v>
      </c>
      <c r="H8" s="178">
        <v>19153</v>
      </c>
      <c r="I8" s="217">
        <v>1184.1199999999999</v>
      </c>
      <c r="J8" s="217">
        <v>1160.3499999999999</v>
      </c>
      <c r="K8" s="178">
        <v>1</v>
      </c>
      <c r="L8" s="217">
        <v>1293.8800000000001</v>
      </c>
      <c r="M8" s="217">
        <v>1293.8800000000001</v>
      </c>
    </row>
    <row r="9" spans="1:16" x14ac:dyDescent="0.25">
      <c r="A9" s="16" t="s">
        <v>439</v>
      </c>
      <c r="B9" s="26">
        <v>140201</v>
      </c>
      <c r="C9" s="54">
        <v>1688.46</v>
      </c>
      <c r="D9" s="217">
        <v>1661.27</v>
      </c>
      <c r="E9" s="178">
        <v>4721</v>
      </c>
      <c r="F9" s="217">
        <v>1660.33</v>
      </c>
      <c r="G9" s="217">
        <v>1627.04</v>
      </c>
      <c r="H9" s="178">
        <v>2776</v>
      </c>
      <c r="I9" s="217">
        <v>1687.25</v>
      </c>
      <c r="J9" s="217">
        <v>1663.58</v>
      </c>
      <c r="K9" s="178">
        <v>12</v>
      </c>
      <c r="L9" s="217">
        <v>1704.68</v>
      </c>
      <c r="M9" s="217">
        <v>1704.68</v>
      </c>
    </row>
    <row r="10" spans="1:16" x14ac:dyDescent="0.25">
      <c r="A10" s="16" t="s">
        <v>440</v>
      </c>
      <c r="B10" s="26">
        <v>37064</v>
      </c>
      <c r="C10" s="54">
        <v>2211.1999999999998</v>
      </c>
      <c r="D10" s="217">
        <v>2194.02</v>
      </c>
      <c r="E10" s="178">
        <v>853</v>
      </c>
      <c r="F10" s="217">
        <v>2195.9899999999998</v>
      </c>
      <c r="G10" s="217">
        <v>2166.19</v>
      </c>
      <c r="H10" s="178">
        <v>535</v>
      </c>
      <c r="I10" s="217">
        <v>2174.9</v>
      </c>
      <c r="J10" s="217">
        <v>2141.12</v>
      </c>
      <c r="K10" s="178">
        <v>0</v>
      </c>
      <c r="L10" s="217">
        <v>0</v>
      </c>
      <c r="M10" s="217" t="s">
        <v>431</v>
      </c>
    </row>
    <row r="11" spans="1:16" ht="15" customHeight="1" x14ac:dyDescent="0.25">
      <c r="A11" s="16" t="s">
        <v>441</v>
      </c>
      <c r="B11" s="26">
        <v>22809</v>
      </c>
      <c r="C11" s="54">
        <v>3162.22</v>
      </c>
      <c r="D11" s="217">
        <v>2947.67</v>
      </c>
      <c r="E11" s="178">
        <v>610</v>
      </c>
      <c r="F11" s="217">
        <v>3087.21</v>
      </c>
      <c r="G11" s="217">
        <v>3007.36</v>
      </c>
      <c r="H11" s="178">
        <v>185</v>
      </c>
      <c r="I11" s="217">
        <v>3052.06</v>
      </c>
      <c r="J11" s="217">
        <v>2834.12</v>
      </c>
      <c r="K11" s="178">
        <v>0</v>
      </c>
      <c r="L11" s="217">
        <v>0</v>
      </c>
      <c r="M11" s="217" t="s">
        <v>431</v>
      </c>
    </row>
    <row r="12" spans="1:16" s="38" customFormat="1" ht="15.75" x14ac:dyDescent="0.25">
      <c r="A12" s="70" t="s">
        <v>26</v>
      </c>
      <c r="B12" s="53">
        <f>SUM(B6:B11)</f>
        <v>1926457</v>
      </c>
      <c r="C12" s="71"/>
      <c r="D12" s="71"/>
      <c r="E12" s="53">
        <f>SUM(E6:E11)</f>
        <v>650104</v>
      </c>
      <c r="F12" s="71"/>
      <c r="G12" s="71"/>
      <c r="H12" s="53">
        <f>SUM(H6:H11)</f>
        <v>205763</v>
      </c>
      <c r="I12" s="71"/>
      <c r="J12" s="71"/>
      <c r="K12" s="53">
        <f>SUM(K6:K11)</f>
        <v>35245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  <c r="P13" s="8"/>
    </row>
    <row r="14" spans="1:16" x14ac:dyDescent="0.25">
      <c r="A14" s="16" t="s">
        <v>442</v>
      </c>
      <c r="B14" s="26">
        <v>73972</v>
      </c>
      <c r="C14" s="54">
        <v>72.569999999999993</v>
      </c>
      <c r="D14" s="54">
        <v>78.06</v>
      </c>
      <c r="E14" s="26">
        <v>119716</v>
      </c>
      <c r="F14" s="54">
        <v>67.400000000000006</v>
      </c>
      <c r="G14" s="54">
        <v>71.900000000000006</v>
      </c>
      <c r="H14" s="26">
        <v>22620</v>
      </c>
      <c r="I14" s="54">
        <v>61.21</v>
      </c>
      <c r="J14" s="54">
        <v>63.87</v>
      </c>
      <c r="K14" s="26">
        <v>0</v>
      </c>
      <c r="L14" s="54">
        <v>0</v>
      </c>
      <c r="M14" s="54" t="s">
        <v>431</v>
      </c>
      <c r="N14" s="11"/>
    </row>
    <row r="15" spans="1:16" ht="15" customHeight="1" x14ac:dyDescent="0.25">
      <c r="A15" s="16" t="s">
        <v>443</v>
      </c>
      <c r="B15" s="26">
        <v>420484</v>
      </c>
      <c r="C15" s="54">
        <v>161.55000000000001</v>
      </c>
      <c r="D15" s="54">
        <v>168.72</v>
      </c>
      <c r="E15" s="26">
        <v>154039</v>
      </c>
      <c r="F15" s="54">
        <v>147.53</v>
      </c>
      <c r="G15" s="54">
        <v>145.86000000000001</v>
      </c>
      <c r="H15" s="26">
        <v>35703</v>
      </c>
      <c r="I15" s="54">
        <v>147.75</v>
      </c>
      <c r="J15" s="54">
        <v>147.18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444</v>
      </c>
      <c r="B16" s="26">
        <v>333984</v>
      </c>
      <c r="C16" s="54">
        <v>238.58</v>
      </c>
      <c r="D16" s="54">
        <v>235.84</v>
      </c>
      <c r="E16" s="26">
        <v>25320</v>
      </c>
      <c r="F16" s="54">
        <v>234.98</v>
      </c>
      <c r="G16" s="54">
        <v>231.34</v>
      </c>
      <c r="H16" s="26">
        <v>9548</v>
      </c>
      <c r="I16" s="54">
        <v>238.32</v>
      </c>
      <c r="J16" s="54">
        <v>233.8</v>
      </c>
      <c r="K16" s="26">
        <v>0</v>
      </c>
      <c r="L16" s="54">
        <v>0</v>
      </c>
      <c r="M16" s="54" t="s">
        <v>431</v>
      </c>
      <c r="N16" s="11"/>
    </row>
    <row r="17" spans="1:16" x14ac:dyDescent="0.25">
      <c r="A17" s="16" t="s">
        <v>445</v>
      </c>
      <c r="B17" s="26">
        <v>96970</v>
      </c>
      <c r="C17" s="54">
        <v>340.8</v>
      </c>
      <c r="D17" s="54">
        <v>335.5</v>
      </c>
      <c r="E17" s="26">
        <v>5243</v>
      </c>
      <c r="F17" s="54">
        <v>333.93</v>
      </c>
      <c r="G17" s="54">
        <v>329.67</v>
      </c>
      <c r="H17" s="26">
        <v>2035</v>
      </c>
      <c r="I17" s="54">
        <v>337.77</v>
      </c>
      <c r="J17" s="54">
        <v>332.47</v>
      </c>
      <c r="K17" s="26">
        <v>0</v>
      </c>
      <c r="L17" s="54">
        <v>0</v>
      </c>
      <c r="M17" s="54" t="s">
        <v>431</v>
      </c>
      <c r="N17" s="11"/>
      <c r="P17" s="8"/>
    </row>
    <row r="18" spans="1:16" x14ac:dyDescent="0.25">
      <c r="A18" s="16" t="s">
        <v>446</v>
      </c>
      <c r="B18" s="26">
        <v>35893</v>
      </c>
      <c r="C18" s="54">
        <v>439.92</v>
      </c>
      <c r="D18" s="54">
        <v>437.63</v>
      </c>
      <c r="E18" s="26">
        <v>1394</v>
      </c>
      <c r="F18" s="54">
        <v>445.13</v>
      </c>
      <c r="G18" s="54">
        <v>442</v>
      </c>
      <c r="H18" s="26">
        <v>623</v>
      </c>
      <c r="I18" s="54">
        <v>442.45</v>
      </c>
      <c r="J18" s="54">
        <v>437.12</v>
      </c>
      <c r="K18" s="26">
        <v>0</v>
      </c>
      <c r="L18" s="54">
        <v>0</v>
      </c>
      <c r="M18" s="54" t="s">
        <v>431</v>
      </c>
    </row>
    <row r="19" spans="1:16" x14ac:dyDescent="0.25">
      <c r="A19" s="75" t="s">
        <v>447</v>
      </c>
      <c r="B19" s="26">
        <v>25515</v>
      </c>
      <c r="C19" s="54">
        <v>623.24</v>
      </c>
      <c r="D19" s="54">
        <v>592.63</v>
      </c>
      <c r="E19" s="26">
        <v>747</v>
      </c>
      <c r="F19" s="54">
        <v>606.28</v>
      </c>
      <c r="G19" s="54">
        <v>575.27</v>
      </c>
      <c r="H19" s="26">
        <v>362</v>
      </c>
      <c r="I19" s="54">
        <v>609.20000000000005</v>
      </c>
      <c r="J19" s="54">
        <v>576.19000000000005</v>
      </c>
      <c r="K19" s="26">
        <v>0</v>
      </c>
      <c r="L19" s="54">
        <v>0</v>
      </c>
      <c r="M19" s="54" t="s">
        <v>431</v>
      </c>
    </row>
    <row r="20" spans="1:16" x14ac:dyDescent="0.25">
      <c r="A20" s="16" t="s">
        <v>448</v>
      </c>
      <c r="B20" s="26">
        <v>721</v>
      </c>
      <c r="C20" s="54">
        <v>1155.69</v>
      </c>
      <c r="D20" s="54">
        <v>1110.2</v>
      </c>
      <c r="E20" s="26">
        <v>25</v>
      </c>
      <c r="F20" s="54">
        <v>1118.68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P20" s="8"/>
    </row>
    <row r="21" spans="1:16" ht="15" customHeight="1" x14ac:dyDescent="0.25">
      <c r="A21" s="16" t="s">
        <v>449</v>
      </c>
      <c r="B21" s="26">
        <v>87</v>
      </c>
      <c r="C21" s="54">
        <v>1619.11</v>
      </c>
      <c r="D21" s="54">
        <v>1560.38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6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6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6" s="38" customFormat="1" ht="15.75" x14ac:dyDescent="0.25">
      <c r="A24" s="70" t="s">
        <v>28</v>
      </c>
      <c r="B24" s="53">
        <f>SUM(B14:B23)</f>
        <v>987630</v>
      </c>
      <c r="C24" s="71"/>
      <c r="D24" s="71"/>
      <c r="E24" s="53">
        <f>SUM(E14:E23)</f>
        <v>306486</v>
      </c>
      <c r="F24" s="71"/>
      <c r="G24" s="71"/>
      <c r="H24" s="53">
        <f>SUM(H14:H23)</f>
        <v>70901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442</v>
      </c>
      <c r="B26" s="178">
        <v>165920</v>
      </c>
      <c r="C26" s="217">
        <v>73.17</v>
      </c>
      <c r="D26" s="217">
        <v>74.91</v>
      </c>
      <c r="E26" s="26">
        <v>60512</v>
      </c>
      <c r="F26" s="54">
        <v>47.34</v>
      </c>
      <c r="G26" s="54">
        <v>44.59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6" ht="15" customHeight="1" x14ac:dyDescent="0.25">
      <c r="A27" s="16" t="s">
        <v>443</v>
      </c>
      <c r="B27" s="178">
        <v>158159</v>
      </c>
      <c r="C27" s="217">
        <v>128.94999999999999</v>
      </c>
      <c r="D27" s="217">
        <v>121.06</v>
      </c>
      <c r="E27" s="26">
        <v>11211</v>
      </c>
      <c r="F27" s="54">
        <v>134.03</v>
      </c>
      <c r="G27" s="54">
        <v>134.54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6" x14ac:dyDescent="0.25">
      <c r="A28" s="16" t="s">
        <v>444</v>
      </c>
      <c r="B28" s="178">
        <v>19812</v>
      </c>
      <c r="C28" s="217">
        <v>225.7</v>
      </c>
      <c r="D28" s="217">
        <v>215.16</v>
      </c>
      <c r="E28" s="26">
        <v>2872</v>
      </c>
      <c r="F28" s="54">
        <v>223.16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7">
        <v>0</v>
      </c>
      <c r="M28" s="217" t="s">
        <v>431</v>
      </c>
    </row>
    <row r="29" spans="1:16" ht="15" customHeight="1" x14ac:dyDescent="0.25">
      <c r="A29" s="16" t="s">
        <v>445</v>
      </c>
      <c r="B29" s="178">
        <v>3809</v>
      </c>
      <c r="C29" s="217">
        <v>353.46</v>
      </c>
      <c r="D29" s="217">
        <v>357.28</v>
      </c>
      <c r="E29" s="26">
        <v>1175</v>
      </c>
      <c r="F29" s="54">
        <v>345.46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7">
        <v>0</v>
      </c>
      <c r="M29" s="217" t="s">
        <v>431</v>
      </c>
    </row>
    <row r="30" spans="1:16" ht="15" customHeight="1" x14ac:dyDescent="0.25">
      <c r="A30" s="16" t="s">
        <v>446</v>
      </c>
      <c r="B30" s="178">
        <v>4806</v>
      </c>
      <c r="C30" s="217">
        <v>457.76</v>
      </c>
      <c r="D30" s="217">
        <v>464</v>
      </c>
      <c r="E30" s="26">
        <v>533</v>
      </c>
      <c r="F30" s="54">
        <v>457.97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7">
        <v>0</v>
      </c>
      <c r="M30" s="217" t="s">
        <v>431</v>
      </c>
    </row>
    <row r="31" spans="1:16" ht="15" customHeight="1" x14ac:dyDescent="0.25">
      <c r="A31" s="75" t="s">
        <v>447</v>
      </c>
      <c r="B31" s="178">
        <v>4461</v>
      </c>
      <c r="C31" s="217">
        <v>537.13</v>
      </c>
      <c r="D31" s="217">
        <v>512</v>
      </c>
      <c r="E31" s="26">
        <v>218</v>
      </c>
      <c r="F31" s="54">
        <v>531.17999999999995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6" s="38" customFormat="1" ht="15.75" x14ac:dyDescent="0.25">
      <c r="A32" s="16" t="s">
        <v>448</v>
      </c>
      <c r="B32" s="178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356967</v>
      </c>
      <c r="C36" s="71"/>
      <c r="D36" s="71"/>
      <c r="E36" s="53">
        <f>SUM(E26:E35)</f>
        <v>76521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14036</v>
      </c>
      <c r="C38" s="217">
        <v>399.59</v>
      </c>
      <c r="D38" s="217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19667</v>
      </c>
      <c r="L38" s="54">
        <v>326.87</v>
      </c>
      <c r="M38" s="54">
        <v>399.54</v>
      </c>
    </row>
    <row r="39" spans="1:13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14036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19667</v>
      </c>
      <c r="L44" s="71"/>
      <c r="M44" s="71"/>
    </row>
    <row r="45" spans="1:13" x14ac:dyDescent="0.25">
      <c r="A45" s="10" t="s">
        <v>591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H29" sqref="H29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4" t="s">
        <v>720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5" t="s">
        <v>566</v>
      </c>
      <c r="B3" s="413" t="s">
        <v>5</v>
      </c>
      <c r="C3" s="413"/>
      <c r="D3" s="413"/>
      <c r="E3" s="413" t="s">
        <v>6</v>
      </c>
      <c r="F3" s="413"/>
      <c r="G3" s="413"/>
      <c r="H3" s="413" t="s">
        <v>19</v>
      </c>
      <c r="I3" s="413"/>
      <c r="J3" s="413"/>
      <c r="K3" s="413" t="s">
        <v>20</v>
      </c>
      <c r="L3" s="413"/>
      <c r="M3" s="413"/>
      <c r="N3" s="413" t="s">
        <v>564</v>
      </c>
      <c r="O3" s="414"/>
    </row>
    <row r="4" spans="1:15" ht="32.25" customHeight="1" thickBot="1" x14ac:dyDescent="0.3">
      <c r="A4" s="416"/>
      <c r="B4" s="218" t="s">
        <v>1</v>
      </c>
      <c r="C4" s="219" t="s">
        <v>2</v>
      </c>
      <c r="D4" s="220" t="s">
        <v>21</v>
      </c>
      <c r="E4" s="218" t="s">
        <v>1</v>
      </c>
      <c r="F4" s="219" t="s">
        <v>2</v>
      </c>
      <c r="G4" s="220" t="s">
        <v>21</v>
      </c>
      <c r="H4" s="218" t="s">
        <v>1</v>
      </c>
      <c r="I4" s="219" t="s">
        <v>2</v>
      </c>
      <c r="J4" s="220" t="s">
        <v>21</v>
      </c>
      <c r="K4" s="218" t="s">
        <v>1</v>
      </c>
      <c r="L4" s="219" t="s">
        <v>2</v>
      </c>
      <c r="M4" s="220" t="s">
        <v>21</v>
      </c>
      <c r="N4" s="184" t="s">
        <v>492</v>
      </c>
      <c r="O4" s="221" t="s">
        <v>563</v>
      </c>
    </row>
    <row r="5" spans="1:15" x14ac:dyDescent="0.25">
      <c r="A5" s="233" t="s">
        <v>502</v>
      </c>
      <c r="B5" s="196">
        <v>1565694</v>
      </c>
      <c r="C5" s="197">
        <v>1347232175.26</v>
      </c>
      <c r="D5" s="137">
        <v>860.47</v>
      </c>
      <c r="E5" s="196">
        <v>558945</v>
      </c>
      <c r="F5" s="197">
        <v>326791539.88999999</v>
      </c>
      <c r="G5" s="137">
        <v>584.66</v>
      </c>
      <c r="H5" s="196">
        <v>195498</v>
      </c>
      <c r="I5" s="197">
        <v>119453176.12</v>
      </c>
      <c r="J5" s="137">
        <v>611.02</v>
      </c>
      <c r="K5" s="196">
        <v>32688</v>
      </c>
      <c r="L5" s="197">
        <v>27397886.809999999</v>
      </c>
      <c r="M5" s="137">
        <v>838.16</v>
      </c>
      <c r="N5" s="369">
        <v>2352825</v>
      </c>
      <c r="O5" s="370">
        <v>1820874778.0799999</v>
      </c>
    </row>
    <row r="6" spans="1:15" x14ac:dyDescent="0.25">
      <c r="A6" s="190" t="s">
        <v>417</v>
      </c>
      <c r="B6" s="17">
        <v>357545</v>
      </c>
      <c r="C6" s="18">
        <v>435000040.47000003</v>
      </c>
      <c r="D6" s="18">
        <v>1216.6300000000001</v>
      </c>
      <c r="E6" s="17">
        <v>90178</v>
      </c>
      <c r="F6" s="18">
        <v>62611107.899999999</v>
      </c>
      <c r="G6" s="58">
        <v>694.31</v>
      </c>
      <c r="H6" s="17">
        <v>10149</v>
      </c>
      <c r="I6" s="18">
        <v>10686076.869999999</v>
      </c>
      <c r="J6" s="18">
        <v>1052.92</v>
      </c>
      <c r="K6" s="17">
        <v>2557</v>
      </c>
      <c r="L6" s="18">
        <v>583000.21</v>
      </c>
      <c r="M6" s="58">
        <v>228</v>
      </c>
      <c r="N6" s="198">
        <v>460429</v>
      </c>
      <c r="O6" s="199">
        <v>508880225.44999999</v>
      </c>
    </row>
    <row r="7" spans="1:15" x14ac:dyDescent="0.25">
      <c r="A7" s="190" t="s">
        <v>590</v>
      </c>
      <c r="B7" s="17">
        <v>14036</v>
      </c>
      <c r="C7" s="18">
        <v>5608587.5199999996</v>
      </c>
      <c r="D7" s="58">
        <v>399.59</v>
      </c>
      <c r="E7" s="17"/>
      <c r="F7" s="18"/>
      <c r="G7" s="58"/>
      <c r="H7" s="58"/>
      <c r="I7" s="18"/>
      <c r="J7" s="18"/>
      <c r="K7" s="17">
        <v>19667</v>
      </c>
      <c r="L7" s="18">
        <v>6428473.5499999998</v>
      </c>
      <c r="M7" s="58">
        <v>326.87</v>
      </c>
      <c r="N7" s="198">
        <v>33703</v>
      </c>
      <c r="O7" s="199">
        <v>12037061.07</v>
      </c>
    </row>
    <row r="8" spans="1:15" x14ac:dyDescent="0.25">
      <c r="A8" s="234" t="s">
        <v>493</v>
      </c>
      <c r="B8" s="17">
        <v>2997</v>
      </c>
      <c r="C8" s="18">
        <v>6735018.2000000002</v>
      </c>
      <c r="D8" s="18">
        <v>2247.25</v>
      </c>
      <c r="E8" s="58">
        <v>976</v>
      </c>
      <c r="F8" s="18">
        <v>1042016.77</v>
      </c>
      <c r="G8" s="18">
        <v>1067.6400000000001</v>
      </c>
      <c r="H8" s="58">
        <v>116</v>
      </c>
      <c r="I8" s="18">
        <v>141119.76999999999</v>
      </c>
      <c r="J8" s="18">
        <v>1216.55</v>
      </c>
      <c r="K8" s="17"/>
      <c r="L8" s="18"/>
      <c r="M8" s="58"/>
      <c r="N8" s="198">
        <v>4089</v>
      </c>
      <c r="O8" s="199">
        <v>7918154.7400000002</v>
      </c>
    </row>
    <row r="9" spans="1:15" ht="15.75" thickBot="1" x14ac:dyDescent="0.3">
      <c r="A9" s="235" t="s">
        <v>556</v>
      </c>
      <c r="B9" s="200">
        <v>221</v>
      </c>
      <c r="C9" s="201">
        <v>93734.5</v>
      </c>
      <c r="D9" s="200">
        <v>424.14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2">
        <v>226</v>
      </c>
      <c r="O9" s="202">
        <v>98468.49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4" t="s">
        <v>719</v>
      </c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15" t="s">
        <v>566</v>
      </c>
      <c r="B13" s="413" t="s">
        <v>5</v>
      </c>
      <c r="C13" s="413"/>
      <c r="D13" s="413"/>
      <c r="E13" s="413" t="s">
        <v>6</v>
      </c>
      <c r="F13" s="413"/>
      <c r="G13" s="413"/>
      <c r="H13" s="413" t="s">
        <v>19</v>
      </c>
      <c r="I13" s="413"/>
      <c r="J13" s="413"/>
      <c r="K13" s="413" t="s">
        <v>20</v>
      </c>
      <c r="L13" s="413"/>
      <c r="M13" s="413"/>
      <c r="N13" s="413" t="s">
        <v>564</v>
      </c>
      <c r="O13" s="414"/>
    </row>
    <row r="14" spans="1:15" ht="32.25" thickBot="1" x14ac:dyDescent="0.3">
      <c r="A14" s="416"/>
      <c r="B14" s="218" t="s">
        <v>1</v>
      </c>
      <c r="C14" s="219" t="s">
        <v>2</v>
      </c>
      <c r="D14" s="220" t="s">
        <v>21</v>
      </c>
      <c r="E14" s="218" t="s">
        <v>1</v>
      </c>
      <c r="F14" s="219" t="s">
        <v>2</v>
      </c>
      <c r="G14" s="220" t="s">
        <v>21</v>
      </c>
      <c r="H14" s="218" t="s">
        <v>1</v>
      </c>
      <c r="I14" s="219" t="s">
        <v>2</v>
      </c>
      <c r="J14" s="220" t="s">
        <v>21</v>
      </c>
      <c r="K14" s="218" t="s">
        <v>1</v>
      </c>
      <c r="L14" s="219" t="s">
        <v>2</v>
      </c>
      <c r="M14" s="220" t="s">
        <v>21</v>
      </c>
      <c r="N14" s="184" t="s">
        <v>492</v>
      </c>
      <c r="O14" s="221" t="s">
        <v>563</v>
      </c>
    </row>
    <row r="15" spans="1:15" x14ac:dyDescent="0.25">
      <c r="A15" s="282" t="s">
        <v>665</v>
      </c>
      <c r="B15" s="196">
        <v>982420</v>
      </c>
      <c r="C15" s="197">
        <v>215876542.31999999</v>
      </c>
      <c r="D15" s="137">
        <v>219.74</v>
      </c>
      <c r="E15" s="196">
        <v>306394</v>
      </c>
      <c r="F15" s="197">
        <v>39585417.780000001</v>
      </c>
      <c r="G15" s="137">
        <v>129.19999999999999</v>
      </c>
      <c r="H15" s="196">
        <v>70881</v>
      </c>
      <c r="I15" s="197">
        <v>10125459.359999999</v>
      </c>
      <c r="J15" s="137">
        <v>142.85</v>
      </c>
      <c r="K15" s="137">
        <v>1</v>
      </c>
      <c r="L15" s="137">
        <v>143.53</v>
      </c>
      <c r="M15" s="137">
        <v>143.53</v>
      </c>
      <c r="N15" s="369">
        <v>1359696</v>
      </c>
      <c r="O15" s="370">
        <v>265587562.99000001</v>
      </c>
    </row>
    <row r="16" spans="1:15" x14ac:dyDescent="0.25">
      <c r="A16" s="190" t="s">
        <v>576</v>
      </c>
      <c r="B16" s="17">
        <v>3467</v>
      </c>
      <c r="C16" s="18">
        <v>1922416.26</v>
      </c>
      <c r="D16" s="58">
        <v>554.49</v>
      </c>
      <c r="E16" s="58">
        <v>73</v>
      </c>
      <c r="F16" s="18">
        <v>8966.9699999999993</v>
      </c>
      <c r="G16" s="58">
        <v>122.84</v>
      </c>
      <c r="H16" s="58">
        <v>16</v>
      </c>
      <c r="I16" s="18">
        <v>3607.82</v>
      </c>
      <c r="J16" s="58">
        <v>225.49</v>
      </c>
      <c r="K16" s="58"/>
      <c r="L16" s="58"/>
      <c r="M16" s="58"/>
      <c r="N16" s="198">
        <v>3556</v>
      </c>
      <c r="O16" s="199">
        <v>1934991.05</v>
      </c>
    </row>
    <row r="17" spans="1:15" x14ac:dyDescent="0.25">
      <c r="A17" s="190" t="s">
        <v>323</v>
      </c>
      <c r="B17" s="17">
        <v>1408</v>
      </c>
      <c r="C17" s="18">
        <v>772985.87</v>
      </c>
      <c r="D17" s="58">
        <v>549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1408</v>
      </c>
      <c r="O17" s="199">
        <v>772985.87</v>
      </c>
    </row>
    <row r="18" spans="1:15" x14ac:dyDescent="0.25">
      <c r="A18" s="190" t="s">
        <v>426</v>
      </c>
      <c r="B18" s="58">
        <v>323</v>
      </c>
      <c r="C18" s="18">
        <v>121771.53</v>
      </c>
      <c r="D18" s="58">
        <v>377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79">
        <v>343</v>
      </c>
      <c r="O18" s="199">
        <v>125893.4</v>
      </c>
    </row>
    <row r="19" spans="1:15" ht="15.75" thickBot="1" x14ac:dyDescent="0.3">
      <c r="A19" s="235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2">
        <v>15</v>
      </c>
      <c r="O19" s="202">
        <v>7221.22</v>
      </c>
    </row>
    <row r="20" spans="1:15" x14ac:dyDescent="0.25">
      <c r="A20" s="2"/>
      <c r="B20" s="310"/>
      <c r="C20" s="244"/>
      <c r="D20" s="310"/>
      <c r="E20" s="310"/>
      <c r="F20" s="244"/>
      <c r="G20" s="310"/>
      <c r="H20" s="310"/>
      <c r="I20" s="244"/>
      <c r="J20" s="310"/>
      <c r="K20" s="310"/>
      <c r="L20" s="310"/>
      <c r="M20" s="310"/>
      <c r="N20" s="287"/>
      <c r="O20" s="245"/>
    </row>
    <row r="21" spans="1:15" ht="15.75" x14ac:dyDescent="0.25">
      <c r="A21" s="404" t="s">
        <v>718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15" t="s">
        <v>566</v>
      </c>
      <c r="B23" s="413" t="s">
        <v>5</v>
      </c>
      <c r="C23" s="413"/>
      <c r="D23" s="413"/>
      <c r="E23" s="413" t="s">
        <v>6</v>
      </c>
      <c r="F23" s="413"/>
      <c r="G23" s="413"/>
      <c r="H23" s="413" t="s">
        <v>19</v>
      </c>
      <c r="I23" s="413"/>
      <c r="J23" s="413"/>
      <c r="K23" s="413" t="s">
        <v>20</v>
      </c>
      <c r="L23" s="413"/>
      <c r="M23" s="413"/>
      <c r="N23" s="413" t="s">
        <v>564</v>
      </c>
      <c r="O23" s="414"/>
    </row>
    <row r="24" spans="1:15" ht="31.5" x14ac:dyDescent="0.25">
      <c r="A24" s="416"/>
      <c r="B24" s="218" t="s">
        <v>1</v>
      </c>
      <c r="C24" s="219" t="s">
        <v>2</v>
      </c>
      <c r="D24" s="220" t="s">
        <v>21</v>
      </c>
      <c r="E24" s="218" t="s">
        <v>1</v>
      </c>
      <c r="F24" s="219" t="s">
        <v>2</v>
      </c>
      <c r="G24" s="220" t="s">
        <v>21</v>
      </c>
      <c r="H24" s="218" t="s">
        <v>1</v>
      </c>
      <c r="I24" s="219" t="s">
        <v>2</v>
      </c>
      <c r="J24" s="220" t="s">
        <v>21</v>
      </c>
      <c r="K24" s="218" t="s">
        <v>1</v>
      </c>
      <c r="L24" s="219" t="s">
        <v>2</v>
      </c>
      <c r="M24" s="220" t="s">
        <v>21</v>
      </c>
      <c r="N24" s="184" t="s">
        <v>492</v>
      </c>
      <c r="O24" s="221" t="s">
        <v>563</v>
      </c>
    </row>
    <row r="25" spans="1:15" ht="15.75" thickBot="1" x14ac:dyDescent="0.3">
      <c r="A25" s="235" t="s">
        <v>491</v>
      </c>
      <c r="B25" s="253">
        <v>356967</v>
      </c>
      <c r="C25" s="201">
        <v>42949110.740000002</v>
      </c>
      <c r="D25" s="201">
        <v>1141.67</v>
      </c>
      <c r="E25" s="253">
        <v>76521</v>
      </c>
      <c r="F25" s="201">
        <v>5773999.5899999999</v>
      </c>
      <c r="G25" s="200">
        <v>747.44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4">
        <v>433504</v>
      </c>
      <c r="O25" s="202">
        <v>48729587.770000003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4"/>
      <c r="B1" s="404"/>
      <c r="C1" s="404"/>
      <c r="D1" s="404"/>
      <c r="E1" s="404"/>
      <c r="F1" s="404"/>
      <c r="G1" s="404"/>
      <c r="H1" s="404"/>
      <c r="I1" s="404"/>
      <c r="J1" s="404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619</v>
      </c>
      <c r="G3" s="183" t="s">
        <v>620</v>
      </c>
      <c r="H3" s="248" t="s">
        <v>621</v>
      </c>
      <c r="I3" s="248" t="s">
        <v>622</v>
      </c>
      <c r="J3" s="248" t="s">
        <v>499</v>
      </c>
    </row>
    <row r="4" spans="1:10" x14ac:dyDescent="0.25">
      <c r="A4" s="249" t="s">
        <v>623</v>
      </c>
      <c r="B4" s="6">
        <v>320</v>
      </c>
      <c r="C4" s="6">
        <v>8127</v>
      </c>
      <c r="D4" s="6">
        <v>2011</v>
      </c>
      <c r="E4" s="6">
        <v>0</v>
      </c>
      <c r="F4" s="6">
        <v>0</v>
      </c>
      <c r="G4" s="6">
        <v>10458</v>
      </c>
      <c r="H4" s="13">
        <v>5514190.7699999996</v>
      </c>
      <c r="I4" s="13">
        <v>1872.36</v>
      </c>
      <c r="J4" s="13">
        <v>292879.92</v>
      </c>
    </row>
    <row r="5" spans="1:10" x14ac:dyDescent="0.25">
      <c r="A5" s="249" t="s">
        <v>635</v>
      </c>
      <c r="B5" s="6">
        <v>0</v>
      </c>
      <c r="C5" s="6">
        <v>0</v>
      </c>
      <c r="D5" s="6">
        <v>0</v>
      </c>
      <c r="E5" s="6">
        <v>2557</v>
      </c>
      <c r="F5" s="6">
        <v>0</v>
      </c>
      <c r="G5" s="6">
        <v>2557</v>
      </c>
      <c r="H5" s="13">
        <v>583000.21</v>
      </c>
      <c r="I5" s="13">
        <v>0</v>
      </c>
      <c r="J5" s="13">
        <v>5471.97</v>
      </c>
    </row>
    <row r="6" spans="1:10" x14ac:dyDescent="0.25">
      <c r="A6" s="7" t="s">
        <v>562</v>
      </c>
      <c r="B6" s="6">
        <v>357225</v>
      </c>
      <c r="C6" s="6">
        <v>82051</v>
      </c>
      <c r="D6" s="6">
        <v>8138</v>
      </c>
      <c r="E6" s="6">
        <v>0</v>
      </c>
      <c r="F6" s="6">
        <v>0</v>
      </c>
      <c r="G6" s="6">
        <v>447414</v>
      </c>
      <c r="H6" s="13">
        <v>502783034.47000003</v>
      </c>
      <c r="I6" s="13">
        <v>8886855.7200000007</v>
      </c>
      <c r="J6" s="13">
        <v>27600128.010000002</v>
      </c>
    </row>
    <row r="7" spans="1:10" x14ac:dyDescent="0.25">
      <c r="A7" s="7" t="s">
        <v>324</v>
      </c>
      <c r="B7" s="6">
        <v>417443</v>
      </c>
      <c r="C7" s="6">
        <v>132417</v>
      </c>
      <c r="D7" s="6">
        <v>61650</v>
      </c>
      <c r="E7" s="6">
        <v>0</v>
      </c>
      <c r="F7" s="6">
        <v>0</v>
      </c>
      <c r="G7" s="6">
        <v>611510</v>
      </c>
      <c r="H7" s="13">
        <v>440719798.31999999</v>
      </c>
      <c r="I7" s="13">
        <v>4603510.4800000004</v>
      </c>
      <c r="J7" s="13">
        <v>25416886.73</v>
      </c>
    </row>
    <row r="8" spans="1:10" x14ac:dyDescent="0.25">
      <c r="A8" s="7" t="s">
        <v>325</v>
      </c>
      <c r="B8" s="6">
        <v>270</v>
      </c>
      <c r="C8" s="6">
        <v>62</v>
      </c>
      <c r="D8" s="6">
        <v>1</v>
      </c>
      <c r="E8" s="6">
        <v>0</v>
      </c>
      <c r="F8" s="6">
        <v>0</v>
      </c>
      <c r="G8" s="6">
        <v>333</v>
      </c>
      <c r="H8" s="13">
        <v>306976.76</v>
      </c>
      <c r="I8" s="13">
        <v>3777.05</v>
      </c>
      <c r="J8" s="13">
        <v>17537.41</v>
      </c>
    </row>
    <row r="9" spans="1:10" x14ac:dyDescent="0.25">
      <c r="A9" s="7" t="s">
        <v>326</v>
      </c>
      <c r="B9" s="6">
        <v>8282</v>
      </c>
      <c r="C9" s="6">
        <v>1634</v>
      </c>
      <c r="D9" s="6">
        <v>559</v>
      </c>
      <c r="E9" s="6">
        <v>0</v>
      </c>
      <c r="F9" s="6">
        <v>0</v>
      </c>
      <c r="G9" s="6">
        <v>10475</v>
      </c>
      <c r="H9" s="13">
        <v>9693990.75</v>
      </c>
      <c r="I9" s="13">
        <v>38954.910000000003</v>
      </c>
      <c r="J9" s="13">
        <v>568163.57999999996</v>
      </c>
    </row>
    <row r="10" spans="1:10" x14ac:dyDescent="0.25">
      <c r="A10" s="7" t="s">
        <v>327</v>
      </c>
      <c r="B10" s="6">
        <v>976</v>
      </c>
      <c r="C10" s="6">
        <v>332</v>
      </c>
      <c r="D10" s="6">
        <v>102</v>
      </c>
      <c r="E10" s="6">
        <v>0</v>
      </c>
      <c r="F10" s="6">
        <v>0</v>
      </c>
      <c r="G10" s="6">
        <v>1410</v>
      </c>
      <c r="H10" s="13">
        <v>3155887.97</v>
      </c>
      <c r="I10" s="13">
        <v>307310.23</v>
      </c>
      <c r="J10" s="13">
        <v>170163.37</v>
      </c>
    </row>
    <row r="11" spans="1:10" x14ac:dyDescent="0.25">
      <c r="A11" s="7" t="s">
        <v>531</v>
      </c>
      <c r="B11" s="6">
        <v>1217</v>
      </c>
      <c r="C11" s="6">
        <v>124</v>
      </c>
      <c r="D11" s="6">
        <v>26</v>
      </c>
      <c r="E11" s="6">
        <v>7</v>
      </c>
      <c r="F11" s="6">
        <v>0</v>
      </c>
      <c r="G11" s="6">
        <v>1374</v>
      </c>
      <c r="H11" s="13">
        <v>1877575.08</v>
      </c>
      <c r="I11" s="13">
        <v>62294.66</v>
      </c>
      <c r="J11" s="13">
        <v>101461.55</v>
      </c>
    </row>
    <row r="12" spans="1:10" x14ac:dyDescent="0.25">
      <c r="A12" s="7" t="s">
        <v>328</v>
      </c>
      <c r="B12" s="6">
        <v>10667</v>
      </c>
      <c r="C12" s="6">
        <v>1548</v>
      </c>
      <c r="D12" s="6">
        <v>239</v>
      </c>
      <c r="E12" s="6">
        <v>0</v>
      </c>
      <c r="F12" s="6">
        <v>0</v>
      </c>
      <c r="G12" s="6">
        <v>12454</v>
      </c>
      <c r="H12" s="13">
        <v>16058049.67</v>
      </c>
      <c r="I12" s="13">
        <v>558319.79</v>
      </c>
      <c r="J12" s="13">
        <v>800564.22</v>
      </c>
    </row>
    <row r="13" spans="1:10" x14ac:dyDescent="0.25">
      <c r="A13" s="7" t="s">
        <v>329</v>
      </c>
      <c r="B13" s="6">
        <v>2997</v>
      </c>
      <c r="C13" s="6">
        <v>976</v>
      </c>
      <c r="D13" s="6">
        <v>116</v>
      </c>
      <c r="E13" s="6">
        <v>0</v>
      </c>
      <c r="F13" s="6">
        <v>0</v>
      </c>
      <c r="G13" s="6">
        <v>4089</v>
      </c>
      <c r="H13" s="13">
        <v>7918154.7400000002</v>
      </c>
      <c r="I13" s="13">
        <v>678003.1</v>
      </c>
      <c r="J13" s="13">
        <v>396809.76</v>
      </c>
    </row>
    <row r="14" spans="1:10" x14ac:dyDescent="0.25">
      <c r="A14" s="7" t="s">
        <v>330</v>
      </c>
      <c r="B14" s="6">
        <v>4583</v>
      </c>
      <c r="C14" s="6">
        <v>1157</v>
      </c>
      <c r="D14" s="6">
        <v>126</v>
      </c>
      <c r="E14" s="6">
        <v>42</v>
      </c>
      <c r="F14" s="6">
        <v>0</v>
      </c>
      <c r="G14" s="6">
        <v>5908</v>
      </c>
      <c r="H14" s="13">
        <v>7676239.0300000003</v>
      </c>
      <c r="I14" s="13">
        <v>285792.95</v>
      </c>
      <c r="J14" s="13">
        <v>423613.47</v>
      </c>
    </row>
    <row r="15" spans="1:10" x14ac:dyDescent="0.25">
      <c r="A15" s="7" t="s">
        <v>331</v>
      </c>
      <c r="B15" s="6">
        <v>2010</v>
      </c>
      <c r="C15" s="6">
        <v>291</v>
      </c>
      <c r="D15" s="6">
        <v>91</v>
      </c>
      <c r="E15" s="6">
        <v>0</v>
      </c>
      <c r="F15" s="6">
        <v>0</v>
      </c>
      <c r="G15" s="6">
        <v>2392</v>
      </c>
      <c r="H15" s="13">
        <v>3693195.56</v>
      </c>
      <c r="I15" s="13">
        <v>188625.36</v>
      </c>
      <c r="J15" s="13">
        <v>207202.55</v>
      </c>
    </row>
    <row r="16" spans="1:10" x14ac:dyDescent="0.25">
      <c r="A16" s="7" t="s">
        <v>332</v>
      </c>
      <c r="B16" s="6">
        <v>510</v>
      </c>
      <c r="C16" s="6">
        <v>114</v>
      </c>
      <c r="D16" s="6">
        <v>0</v>
      </c>
      <c r="E16" s="6">
        <v>3</v>
      </c>
      <c r="F16" s="6">
        <v>0</v>
      </c>
      <c r="G16" s="6">
        <v>627</v>
      </c>
      <c r="H16" s="13">
        <v>811819.77</v>
      </c>
      <c r="I16" s="13">
        <v>34948.44</v>
      </c>
      <c r="J16" s="13">
        <v>42932.74</v>
      </c>
    </row>
    <row r="17" spans="1:10" x14ac:dyDescent="0.25">
      <c r="A17" s="7" t="s">
        <v>333</v>
      </c>
      <c r="B17" s="6">
        <v>35979</v>
      </c>
      <c r="C17" s="6">
        <v>7333</v>
      </c>
      <c r="D17" s="6">
        <v>953</v>
      </c>
      <c r="E17" s="6">
        <v>290</v>
      </c>
      <c r="F17" s="6">
        <v>0</v>
      </c>
      <c r="G17" s="6">
        <v>44555</v>
      </c>
      <c r="H17" s="13">
        <v>64027903.380000003</v>
      </c>
      <c r="I17" s="13">
        <v>2559625.5099999998</v>
      </c>
      <c r="J17" s="13">
        <v>3435336.05</v>
      </c>
    </row>
    <row r="18" spans="1:10" x14ac:dyDescent="0.25">
      <c r="A18" s="7" t="s">
        <v>334</v>
      </c>
      <c r="B18" s="6">
        <v>146235</v>
      </c>
      <c r="C18" s="6">
        <v>76954</v>
      </c>
      <c r="D18" s="6">
        <v>20533</v>
      </c>
      <c r="E18" s="6">
        <v>2851</v>
      </c>
      <c r="F18" s="6">
        <v>0</v>
      </c>
      <c r="G18" s="6">
        <v>246573</v>
      </c>
      <c r="H18" s="13">
        <v>205944288.66999999</v>
      </c>
      <c r="I18" s="13">
        <v>346564.95</v>
      </c>
      <c r="J18" s="13">
        <v>10248218.939999999</v>
      </c>
    </row>
    <row r="19" spans="1:10" x14ac:dyDescent="0.25">
      <c r="A19" s="7" t="s">
        <v>356</v>
      </c>
      <c r="B19" s="6">
        <v>1094</v>
      </c>
      <c r="C19" s="6">
        <v>412</v>
      </c>
      <c r="D19" s="6">
        <v>44</v>
      </c>
      <c r="E19" s="6">
        <v>5</v>
      </c>
      <c r="F19" s="6">
        <v>0</v>
      </c>
      <c r="G19" s="6">
        <v>1555</v>
      </c>
      <c r="H19" s="13">
        <v>1174857.94</v>
      </c>
      <c r="I19" s="13">
        <v>15809.67</v>
      </c>
      <c r="J19" s="13">
        <v>67120.639999999999</v>
      </c>
    </row>
    <row r="20" spans="1:10" x14ac:dyDescent="0.25">
      <c r="A20" s="7" t="s">
        <v>357</v>
      </c>
      <c r="B20" s="6">
        <v>12139</v>
      </c>
      <c r="C20" s="6">
        <v>3971</v>
      </c>
      <c r="D20" s="6">
        <v>530</v>
      </c>
      <c r="E20" s="6">
        <v>0</v>
      </c>
      <c r="F20" s="6">
        <v>0</v>
      </c>
      <c r="G20" s="6">
        <v>16640</v>
      </c>
      <c r="H20" s="13">
        <v>11886763.060000001</v>
      </c>
      <c r="I20" s="13">
        <v>299827.08</v>
      </c>
      <c r="J20" s="13">
        <v>664263.88</v>
      </c>
    </row>
    <row r="21" spans="1:10" x14ac:dyDescent="0.25">
      <c r="A21" s="7" t="s">
        <v>335</v>
      </c>
      <c r="B21" s="6">
        <v>12813</v>
      </c>
      <c r="C21" s="6">
        <v>5581</v>
      </c>
      <c r="D21" s="6">
        <v>293</v>
      </c>
      <c r="E21" s="6">
        <v>159</v>
      </c>
      <c r="F21" s="6">
        <v>0</v>
      </c>
      <c r="G21" s="6">
        <v>18846</v>
      </c>
      <c r="H21" s="13">
        <v>21410584.02</v>
      </c>
      <c r="I21" s="13">
        <v>1224567.02</v>
      </c>
      <c r="J21" s="13">
        <v>1146446.6200000001</v>
      </c>
    </row>
    <row r="22" spans="1:10" x14ac:dyDescent="0.25">
      <c r="A22" s="7" t="s">
        <v>336</v>
      </c>
      <c r="B22" s="6">
        <v>17010</v>
      </c>
      <c r="C22" s="6">
        <v>4913</v>
      </c>
      <c r="D22" s="6">
        <v>953</v>
      </c>
      <c r="E22" s="6">
        <v>0</v>
      </c>
      <c r="F22" s="6">
        <v>0</v>
      </c>
      <c r="G22" s="6">
        <v>22876</v>
      </c>
      <c r="H22" s="13">
        <v>28207496.149999999</v>
      </c>
      <c r="I22" s="13">
        <v>1010209.35</v>
      </c>
      <c r="J22" s="13">
        <v>1446540.43</v>
      </c>
    </row>
    <row r="23" spans="1:10" x14ac:dyDescent="0.25">
      <c r="A23" s="7" t="s">
        <v>358</v>
      </c>
      <c r="B23" s="6">
        <v>2216</v>
      </c>
      <c r="C23" s="6">
        <v>484</v>
      </c>
      <c r="D23" s="6">
        <v>206</v>
      </c>
      <c r="E23" s="6">
        <v>0</v>
      </c>
      <c r="F23" s="6">
        <v>0</v>
      </c>
      <c r="G23" s="6">
        <v>2906</v>
      </c>
      <c r="H23" s="13">
        <v>4408973.9800000004</v>
      </c>
      <c r="I23" s="13">
        <v>272840.84000000003</v>
      </c>
      <c r="J23" s="13">
        <v>25815.41</v>
      </c>
    </row>
    <row r="24" spans="1:10" x14ac:dyDescent="0.25">
      <c r="A24" s="7" t="s">
        <v>359</v>
      </c>
      <c r="B24" s="6">
        <v>433</v>
      </c>
      <c r="C24" s="6">
        <v>109</v>
      </c>
      <c r="D24" s="6">
        <v>42</v>
      </c>
      <c r="E24" s="6">
        <v>0</v>
      </c>
      <c r="F24" s="6">
        <v>0</v>
      </c>
      <c r="G24" s="6">
        <v>584</v>
      </c>
      <c r="H24" s="13">
        <v>522954.64</v>
      </c>
      <c r="I24" s="13">
        <v>5649.32</v>
      </c>
      <c r="J24" s="13">
        <v>25730.98</v>
      </c>
    </row>
    <row r="25" spans="1:10" x14ac:dyDescent="0.25">
      <c r="A25" s="7" t="s">
        <v>360</v>
      </c>
      <c r="B25" s="6">
        <v>468</v>
      </c>
      <c r="C25" s="6">
        <v>214</v>
      </c>
      <c r="D25" s="6">
        <v>35</v>
      </c>
      <c r="E25" s="6">
        <v>0</v>
      </c>
      <c r="F25" s="6">
        <v>0</v>
      </c>
      <c r="G25" s="6">
        <v>717</v>
      </c>
      <c r="H25" s="13">
        <v>782099.54</v>
      </c>
      <c r="I25" s="13">
        <v>2391.4499999999998</v>
      </c>
      <c r="J25" s="13">
        <v>39003.67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793</v>
      </c>
      <c r="C27" s="6">
        <v>206</v>
      </c>
      <c r="D27" s="6">
        <v>53</v>
      </c>
      <c r="E27" s="6">
        <v>0</v>
      </c>
      <c r="F27" s="6">
        <v>0</v>
      </c>
      <c r="G27" s="6">
        <v>1052</v>
      </c>
      <c r="H27" s="13">
        <v>1207490.29</v>
      </c>
      <c r="I27" s="13">
        <v>16709.72</v>
      </c>
      <c r="J27" s="13">
        <v>54475.83</v>
      </c>
    </row>
    <row r="28" spans="1:10" x14ac:dyDescent="0.25">
      <c r="A28" s="250" t="s">
        <v>363</v>
      </c>
      <c r="B28" s="6">
        <v>20473</v>
      </c>
      <c r="C28" s="6">
        <v>5684</v>
      </c>
      <c r="D28" s="6">
        <v>574</v>
      </c>
      <c r="E28" s="6">
        <v>0</v>
      </c>
      <c r="F28" s="6">
        <v>0</v>
      </c>
      <c r="G28" s="6">
        <v>26731</v>
      </c>
      <c r="H28" s="13">
        <v>41909014.229999997</v>
      </c>
      <c r="I28" s="13">
        <v>1704833.61</v>
      </c>
      <c r="J28" s="13">
        <v>2151197.42</v>
      </c>
    </row>
    <row r="29" spans="1:10" x14ac:dyDescent="0.25">
      <c r="A29" s="249" t="s">
        <v>599</v>
      </c>
      <c r="B29" s="6">
        <v>290065</v>
      </c>
      <c r="C29" s="6">
        <v>0</v>
      </c>
      <c r="D29" s="6">
        <v>60709</v>
      </c>
      <c r="E29" s="6">
        <v>0</v>
      </c>
      <c r="F29" s="6">
        <v>0</v>
      </c>
      <c r="G29" s="6">
        <v>350774</v>
      </c>
      <c r="H29" s="13">
        <v>176896321</v>
      </c>
      <c r="I29" s="13">
        <v>56344.38</v>
      </c>
      <c r="J29" s="13">
        <v>10264222.57</v>
      </c>
    </row>
    <row r="30" spans="1:10" x14ac:dyDescent="0.25">
      <c r="A30" s="7" t="s">
        <v>364</v>
      </c>
      <c r="B30" s="6">
        <v>25</v>
      </c>
      <c r="C30" s="6">
        <v>27</v>
      </c>
      <c r="D30" s="6">
        <v>6</v>
      </c>
      <c r="E30" s="6">
        <v>0</v>
      </c>
      <c r="F30" s="6">
        <v>0</v>
      </c>
      <c r="G30" s="6">
        <v>58</v>
      </c>
      <c r="H30" s="13">
        <v>48790.35</v>
      </c>
      <c r="I30" s="13">
        <v>64.83</v>
      </c>
      <c r="J30" s="13">
        <v>2461.06</v>
      </c>
    </row>
    <row r="31" spans="1:10" x14ac:dyDescent="0.25">
      <c r="A31" s="7" t="s">
        <v>365</v>
      </c>
      <c r="B31" s="6">
        <v>29</v>
      </c>
      <c r="C31" s="6">
        <v>8</v>
      </c>
      <c r="D31" s="6">
        <v>0</v>
      </c>
      <c r="E31" s="6">
        <v>0</v>
      </c>
      <c r="F31" s="6">
        <v>0</v>
      </c>
      <c r="G31" s="6">
        <v>37</v>
      </c>
      <c r="H31" s="13">
        <v>43146.94</v>
      </c>
      <c r="I31" s="13">
        <v>297.93</v>
      </c>
      <c r="J31" s="13">
        <v>2098.34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101462</v>
      </c>
      <c r="C33" s="6">
        <v>31021</v>
      </c>
      <c r="D33" s="6">
        <v>10482</v>
      </c>
      <c r="E33" s="6">
        <v>365</v>
      </c>
      <c r="F33" s="6">
        <v>0</v>
      </c>
      <c r="G33" s="6">
        <v>143330</v>
      </c>
      <c r="H33" s="13">
        <v>112591002.87</v>
      </c>
      <c r="I33" s="13">
        <v>866263.07</v>
      </c>
      <c r="J33" s="13">
        <v>6569725.2599999998</v>
      </c>
    </row>
    <row r="34" spans="1:10" x14ac:dyDescent="0.25">
      <c r="A34" s="7" t="s">
        <v>571</v>
      </c>
      <c r="B34" s="6">
        <v>443618</v>
      </c>
      <c r="C34" s="6">
        <v>262247</v>
      </c>
      <c r="D34" s="6">
        <v>34941</v>
      </c>
      <c r="E34" s="6">
        <v>28961</v>
      </c>
      <c r="F34" s="6">
        <v>0</v>
      </c>
      <c r="G34" s="6">
        <v>769767</v>
      </c>
      <c r="H34" s="13">
        <v>613924800.49000001</v>
      </c>
      <c r="I34" s="13">
        <v>13046469.42</v>
      </c>
      <c r="J34" s="13">
        <v>34600538.18</v>
      </c>
    </row>
    <row r="35" spans="1:10" x14ac:dyDescent="0.25">
      <c r="A35" s="7" t="s">
        <v>594</v>
      </c>
      <c r="B35" s="6">
        <v>0</v>
      </c>
      <c r="C35" s="6">
        <v>5833</v>
      </c>
      <c r="D35" s="6">
        <v>0</v>
      </c>
      <c r="E35" s="6">
        <v>0</v>
      </c>
      <c r="F35" s="6">
        <v>0</v>
      </c>
      <c r="G35" s="6">
        <v>5833</v>
      </c>
      <c r="H35" s="13">
        <v>1052654.01</v>
      </c>
      <c r="I35" s="13">
        <v>0</v>
      </c>
      <c r="J35" s="13">
        <v>63160.23</v>
      </c>
    </row>
    <row r="36" spans="1:10" x14ac:dyDescent="0.25">
      <c r="A36" s="249" t="s">
        <v>595</v>
      </c>
      <c r="B36" s="6">
        <v>440</v>
      </c>
      <c r="C36" s="6">
        <v>53</v>
      </c>
      <c r="D36" s="6">
        <v>7</v>
      </c>
      <c r="E36" s="6">
        <v>5</v>
      </c>
      <c r="F36" s="6">
        <v>0</v>
      </c>
      <c r="G36" s="6">
        <v>505</v>
      </c>
      <c r="H36" s="13">
        <v>741787.36</v>
      </c>
      <c r="I36" s="13">
        <v>43924.61</v>
      </c>
      <c r="J36" s="13">
        <v>45102.15</v>
      </c>
    </row>
    <row r="37" spans="1:10" x14ac:dyDescent="0.25">
      <c r="A37" s="249" t="s">
        <v>596</v>
      </c>
      <c r="B37" s="6">
        <v>0</v>
      </c>
      <c r="C37" s="6">
        <v>1149</v>
      </c>
      <c r="D37" s="6">
        <v>0</v>
      </c>
      <c r="E37" s="6">
        <v>0</v>
      </c>
      <c r="F37" s="6">
        <v>0</v>
      </c>
      <c r="G37" s="6">
        <v>1149</v>
      </c>
      <c r="H37" s="13">
        <v>467989.79</v>
      </c>
      <c r="I37" s="13">
        <v>604.94000000000005</v>
      </c>
      <c r="J37" s="13">
        <v>28042.48</v>
      </c>
    </row>
    <row r="38" spans="1:10" x14ac:dyDescent="0.25">
      <c r="A38" s="249" t="s">
        <v>600</v>
      </c>
      <c r="B38" s="6">
        <v>14036</v>
      </c>
      <c r="C38" s="6">
        <v>0</v>
      </c>
      <c r="D38" s="6">
        <v>0</v>
      </c>
      <c r="E38" s="6">
        <v>19667</v>
      </c>
      <c r="F38" s="6">
        <v>0</v>
      </c>
      <c r="G38" s="6">
        <v>33703</v>
      </c>
      <c r="H38" s="13">
        <v>12037061.07</v>
      </c>
      <c r="I38" s="13">
        <v>2.83</v>
      </c>
      <c r="J38" s="13">
        <v>336481.56</v>
      </c>
    </row>
    <row r="39" spans="1:10" x14ac:dyDescent="0.25">
      <c r="A39" s="7" t="s">
        <v>533</v>
      </c>
      <c r="B39" s="6">
        <v>4848</v>
      </c>
      <c r="C39" s="6">
        <v>1280</v>
      </c>
      <c r="D39" s="6">
        <v>325</v>
      </c>
      <c r="E39" s="6">
        <v>0</v>
      </c>
      <c r="F39" s="6">
        <v>0</v>
      </c>
      <c r="G39" s="6">
        <v>6453</v>
      </c>
      <c r="H39" s="13">
        <v>2535854.27</v>
      </c>
      <c r="I39" s="13">
        <v>238021.72</v>
      </c>
      <c r="J39" s="13">
        <v>136251.41</v>
      </c>
    </row>
    <row r="40" spans="1:10" x14ac:dyDescent="0.25">
      <c r="A40" s="7" t="s">
        <v>534</v>
      </c>
      <c r="B40" s="6">
        <v>26996</v>
      </c>
      <c r="C40" s="6">
        <v>7904</v>
      </c>
      <c r="D40" s="6">
        <v>3075</v>
      </c>
      <c r="E40" s="6">
        <v>0</v>
      </c>
      <c r="F40" s="6">
        <v>0</v>
      </c>
      <c r="G40" s="6">
        <v>37975</v>
      </c>
      <c r="H40" s="13">
        <v>9020017.1799999997</v>
      </c>
      <c r="I40" s="13">
        <v>407657.74</v>
      </c>
      <c r="J40" s="13">
        <v>510436.91</v>
      </c>
    </row>
    <row r="41" spans="1:10" x14ac:dyDescent="0.25">
      <c r="A41" s="7" t="s">
        <v>647</v>
      </c>
      <c r="B41" s="6">
        <v>13205</v>
      </c>
      <c r="C41" s="6">
        <v>2534</v>
      </c>
      <c r="D41" s="6">
        <v>349</v>
      </c>
      <c r="E41" s="6">
        <v>0</v>
      </c>
      <c r="F41" s="6">
        <v>0</v>
      </c>
      <c r="G41" s="6">
        <v>16088</v>
      </c>
      <c r="H41" s="13">
        <v>6047950.5800000001</v>
      </c>
      <c r="I41" s="13">
        <v>302873.46000000002</v>
      </c>
      <c r="J41" s="13">
        <v>306444.18</v>
      </c>
    </row>
    <row r="42" spans="1:10" x14ac:dyDescent="0.25">
      <c r="A42" s="7" t="s">
        <v>535</v>
      </c>
      <c r="B42" s="6">
        <v>2923</v>
      </c>
      <c r="C42" s="6">
        <v>1322</v>
      </c>
      <c r="D42" s="6">
        <v>283</v>
      </c>
      <c r="E42" s="6">
        <v>0</v>
      </c>
      <c r="F42" s="6">
        <v>0</v>
      </c>
      <c r="G42" s="6">
        <v>4528</v>
      </c>
      <c r="H42" s="13">
        <v>958577.76</v>
      </c>
      <c r="I42" s="13">
        <v>19472.580000000002</v>
      </c>
      <c r="J42" s="13">
        <v>56274.02</v>
      </c>
    </row>
    <row r="43" spans="1:10" x14ac:dyDescent="0.25">
      <c r="A43" s="7" t="s">
        <v>536</v>
      </c>
      <c r="B43" s="6">
        <v>2401</v>
      </c>
      <c r="C43" s="6">
        <v>736</v>
      </c>
      <c r="D43" s="6">
        <v>45</v>
      </c>
      <c r="E43" s="6">
        <v>0</v>
      </c>
      <c r="F43" s="6">
        <v>0</v>
      </c>
      <c r="G43" s="6">
        <v>3182</v>
      </c>
      <c r="H43" s="13">
        <v>695803.33</v>
      </c>
      <c r="I43" s="13">
        <v>17688.419999999998</v>
      </c>
      <c r="J43" s="13">
        <v>40305.17</v>
      </c>
    </row>
    <row r="44" spans="1:10" x14ac:dyDescent="0.25">
      <c r="A44" s="7" t="s">
        <v>537</v>
      </c>
      <c r="B44" s="6">
        <v>22923</v>
      </c>
      <c r="C44" s="6">
        <v>4535</v>
      </c>
      <c r="D44" s="6">
        <v>188</v>
      </c>
      <c r="E44" s="6">
        <v>0</v>
      </c>
      <c r="F44" s="6">
        <v>0</v>
      </c>
      <c r="G44" s="6">
        <v>27646</v>
      </c>
      <c r="H44" s="13">
        <v>6998416.6100000003</v>
      </c>
      <c r="I44" s="13">
        <v>308893.90000000002</v>
      </c>
      <c r="J44" s="13">
        <v>378020.51</v>
      </c>
    </row>
    <row r="45" spans="1:10" x14ac:dyDescent="0.25">
      <c r="A45" s="7" t="s">
        <v>538</v>
      </c>
      <c r="B45" s="6">
        <v>28300</v>
      </c>
      <c r="C45" s="6">
        <v>7052</v>
      </c>
      <c r="D45" s="6">
        <v>197</v>
      </c>
      <c r="E45" s="6">
        <v>0</v>
      </c>
      <c r="F45" s="6">
        <v>0</v>
      </c>
      <c r="G45" s="6">
        <v>35549</v>
      </c>
      <c r="H45" s="13">
        <v>8165259.4100000001</v>
      </c>
      <c r="I45" s="13">
        <v>262992.48</v>
      </c>
      <c r="J45" s="13">
        <v>467392.47</v>
      </c>
    </row>
    <row r="46" spans="1:10" x14ac:dyDescent="0.25">
      <c r="A46" s="7" t="s">
        <v>510</v>
      </c>
      <c r="B46" s="6">
        <v>3747</v>
      </c>
      <c r="C46" s="6">
        <v>867</v>
      </c>
      <c r="D46" s="6">
        <v>63</v>
      </c>
      <c r="E46" s="6">
        <v>0</v>
      </c>
      <c r="F46" s="6">
        <v>0</v>
      </c>
      <c r="G46" s="6">
        <v>4677</v>
      </c>
      <c r="H46" s="13">
        <v>1681021.88</v>
      </c>
      <c r="I46" s="13">
        <v>143574.44</v>
      </c>
      <c r="J46" s="13">
        <v>87651.9</v>
      </c>
    </row>
    <row r="47" spans="1:10" x14ac:dyDescent="0.25">
      <c r="A47" s="7" t="s">
        <v>539</v>
      </c>
      <c r="B47" s="6">
        <v>1860</v>
      </c>
      <c r="C47" s="6">
        <v>973</v>
      </c>
      <c r="D47" s="6">
        <v>287</v>
      </c>
      <c r="E47" s="6">
        <v>0</v>
      </c>
      <c r="F47" s="6">
        <v>0</v>
      </c>
      <c r="G47" s="6">
        <v>3120</v>
      </c>
      <c r="H47" s="13">
        <v>371506.39</v>
      </c>
      <c r="I47" s="13">
        <v>1537.8</v>
      </c>
      <c r="J47" s="13">
        <v>22180.46</v>
      </c>
    </row>
    <row r="48" spans="1:10" x14ac:dyDescent="0.25">
      <c r="A48" s="7" t="s">
        <v>540</v>
      </c>
      <c r="B48" s="6">
        <v>1248</v>
      </c>
      <c r="C48" s="6">
        <v>422</v>
      </c>
      <c r="D48" s="6">
        <v>6</v>
      </c>
      <c r="E48" s="6">
        <v>0</v>
      </c>
      <c r="F48" s="6">
        <v>0</v>
      </c>
      <c r="G48" s="6">
        <v>1676</v>
      </c>
      <c r="H48" s="13">
        <v>762705.22</v>
      </c>
      <c r="I48" s="13">
        <v>53430.05</v>
      </c>
      <c r="J48" s="13">
        <v>42514.04</v>
      </c>
    </row>
    <row r="49" spans="1:10" x14ac:dyDescent="0.25">
      <c r="A49" s="7" t="s">
        <v>628</v>
      </c>
      <c r="B49" s="6">
        <v>225461</v>
      </c>
      <c r="C49" s="6">
        <v>32645</v>
      </c>
      <c r="D49" s="6">
        <v>1043</v>
      </c>
      <c r="E49" s="6">
        <v>0</v>
      </c>
      <c r="F49" s="6">
        <v>0</v>
      </c>
      <c r="G49" s="6">
        <v>259149</v>
      </c>
      <c r="H49" s="13">
        <v>48501359.960000001</v>
      </c>
      <c r="I49" s="13">
        <v>435664.82</v>
      </c>
      <c r="J49" s="13">
        <v>2863719.48</v>
      </c>
    </row>
    <row r="50" spans="1:10" x14ac:dyDescent="0.25">
      <c r="A50" s="7" t="s">
        <v>541</v>
      </c>
      <c r="B50" s="6">
        <v>11160</v>
      </c>
      <c r="C50" s="6">
        <v>3568</v>
      </c>
      <c r="D50" s="6">
        <v>81</v>
      </c>
      <c r="E50" s="6">
        <v>0</v>
      </c>
      <c r="F50" s="6">
        <v>0</v>
      </c>
      <c r="G50" s="6">
        <v>14809</v>
      </c>
      <c r="H50" s="13">
        <v>1208472.6200000001</v>
      </c>
      <c r="I50" s="13">
        <v>84.99</v>
      </c>
      <c r="J50" s="13">
        <v>72506.649999999994</v>
      </c>
    </row>
    <row r="51" spans="1:10" x14ac:dyDescent="0.25">
      <c r="A51" s="7" t="s">
        <v>542</v>
      </c>
      <c r="B51" s="6">
        <v>5924</v>
      </c>
      <c r="C51" s="6">
        <v>1514</v>
      </c>
      <c r="D51" s="6">
        <v>81</v>
      </c>
      <c r="E51" s="6">
        <v>0</v>
      </c>
      <c r="F51" s="6">
        <v>0</v>
      </c>
      <c r="G51" s="6">
        <v>7519</v>
      </c>
      <c r="H51" s="13">
        <v>812651.45</v>
      </c>
      <c r="I51" s="13">
        <v>120.43</v>
      </c>
      <c r="J51" s="13">
        <v>48747.07</v>
      </c>
    </row>
    <row r="52" spans="1:10" x14ac:dyDescent="0.25">
      <c r="A52" s="7" t="s">
        <v>543</v>
      </c>
      <c r="B52" s="6">
        <v>24624</v>
      </c>
      <c r="C52" s="6">
        <v>10010</v>
      </c>
      <c r="D52" s="6">
        <v>624</v>
      </c>
      <c r="E52" s="6">
        <v>1</v>
      </c>
      <c r="F52" s="6">
        <v>0</v>
      </c>
      <c r="G52" s="6">
        <v>35259</v>
      </c>
      <c r="H52" s="13">
        <v>3876952.41</v>
      </c>
      <c r="I52" s="13">
        <v>0</v>
      </c>
      <c r="J52" s="13">
        <v>232324.75</v>
      </c>
    </row>
    <row r="53" spans="1:10" x14ac:dyDescent="0.25">
      <c r="A53" s="7" t="s">
        <v>544</v>
      </c>
      <c r="B53" s="6">
        <v>1407</v>
      </c>
      <c r="C53" s="6">
        <v>284</v>
      </c>
      <c r="D53" s="6">
        <v>22</v>
      </c>
      <c r="E53" s="6">
        <v>0</v>
      </c>
      <c r="F53" s="6">
        <v>0</v>
      </c>
      <c r="G53" s="6">
        <v>1713</v>
      </c>
      <c r="H53" s="13">
        <v>428358.2</v>
      </c>
      <c r="I53" s="13">
        <v>22581.439999999999</v>
      </c>
      <c r="J53" s="13">
        <v>24261.439999999999</v>
      </c>
    </row>
    <row r="54" spans="1:10" x14ac:dyDescent="0.25">
      <c r="A54" s="7" t="s">
        <v>579</v>
      </c>
      <c r="B54" s="6">
        <v>6157</v>
      </c>
      <c r="C54" s="6">
        <v>73</v>
      </c>
      <c r="D54" s="6">
        <v>17</v>
      </c>
      <c r="E54" s="6">
        <v>0</v>
      </c>
      <c r="F54" s="6">
        <v>0</v>
      </c>
      <c r="G54" s="6">
        <v>6247</v>
      </c>
      <c r="H54" s="13">
        <v>3619131.64</v>
      </c>
      <c r="I54" s="13">
        <v>158368.32000000001</v>
      </c>
      <c r="J54" s="13">
        <v>207646.13</v>
      </c>
    </row>
    <row r="55" spans="1:10" x14ac:dyDescent="0.25">
      <c r="A55" s="7" t="s">
        <v>338</v>
      </c>
      <c r="B55" s="6">
        <v>2816</v>
      </c>
      <c r="C55" s="6">
        <v>0</v>
      </c>
      <c r="D55" s="6">
        <v>0</v>
      </c>
      <c r="E55" s="6">
        <v>0</v>
      </c>
      <c r="F55" s="6">
        <v>0</v>
      </c>
      <c r="G55" s="6">
        <v>2816</v>
      </c>
      <c r="H55" s="13">
        <v>1545964.25</v>
      </c>
      <c r="I55" s="13">
        <v>61212.84</v>
      </c>
      <c r="J55" s="13">
        <v>88939.46</v>
      </c>
    </row>
    <row r="56" spans="1:10" x14ac:dyDescent="0.25">
      <c r="A56" s="7" t="s">
        <v>545</v>
      </c>
      <c r="B56" s="6">
        <v>4073</v>
      </c>
      <c r="C56" s="6">
        <v>989</v>
      </c>
      <c r="D56" s="6">
        <v>88</v>
      </c>
      <c r="E56" s="6">
        <v>0</v>
      </c>
      <c r="F56" s="6">
        <v>0</v>
      </c>
      <c r="G56" s="6">
        <v>5150</v>
      </c>
      <c r="H56" s="13">
        <v>2541726.42</v>
      </c>
      <c r="I56" s="13">
        <v>335409.42</v>
      </c>
      <c r="J56" s="13">
        <v>121689.42</v>
      </c>
    </row>
    <row r="57" spans="1:10" x14ac:dyDescent="0.25">
      <c r="A57" s="7" t="s">
        <v>546</v>
      </c>
      <c r="B57" s="6">
        <v>8237</v>
      </c>
      <c r="C57" s="6">
        <v>2990</v>
      </c>
      <c r="D57" s="6">
        <v>319</v>
      </c>
      <c r="E57" s="6">
        <v>0</v>
      </c>
      <c r="F57" s="6">
        <v>0</v>
      </c>
      <c r="G57" s="6">
        <v>11546</v>
      </c>
      <c r="H57" s="13">
        <v>2892490.87</v>
      </c>
      <c r="I57" s="13">
        <v>98507.11</v>
      </c>
      <c r="J57" s="13">
        <v>161901.60999999999</v>
      </c>
    </row>
    <row r="58" spans="1:10" x14ac:dyDescent="0.25">
      <c r="A58" s="7" t="s">
        <v>547</v>
      </c>
      <c r="B58" s="6">
        <v>286573</v>
      </c>
      <c r="C58" s="6">
        <v>88478</v>
      </c>
      <c r="D58" s="6">
        <v>38828</v>
      </c>
      <c r="E58" s="6">
        <v>0</v>
      </c>
      <c r="F58" s="6">
        <v>0</v>
      </c>
      <c r="G58" s="6">
        <v>413879</v>
      </c>
      <c r="H58" s="13">
        <v>75428773.379999995</v>
      </c>
      <c r="I58" s="13">
        <v>2812108.56</v>
      </c>
      <c r="J58" s="13">
        <v>4310868.28</v>
      </c>
    </row>
    <row r="59" spans="1:10" x14ac:dyDescent="0.25">
      <c r="A59" s="7" t="s">
        <v>548</v>
      </c>
      <c r="B59" s="6">
        <v>31110</v>
      </c>
      <c r="C59" s="6">
        <v>10560</v>
      </c>
      <c r="D59" s="6">
        <v>205</v>
      </c>
      <c r="E59" s="6">
        <v>0</v>
      </c>
      <c r="F59" s="6">
        <v>0</v>
      </c>
      <c r="G59" s="6">
        <v>41875</v>
      </c>
      <c r="H59" s="13">
        <v>12306229.199999999</v>
      </c>
      <c r="I59" s="13">
        <v>545106.99</v>
      </c>
      <c r="J59" s="13">
        <v>705230.65</v>
      </c>
    </row>
    <row r="60" spans="1:10" x14ac:dyDescent="0.25">
      <c r="A60" s="7" t="s">
        <v>549</v>
      </c>
      <c r="B60" s="6">
        <v>449</v>
      </c>
      <c r="C60" s="6">
        <v>54</v>
      </c>
      <c r="D60" s="6">
        <v>1</v>
      </c>
      <c r="E60" s="6">
        <v>0</v>
      </c>
      <c r="F60" s="6">
        <v>0</v>
      </c>
      <c r="G60" s="6">
        <v>504</v>
      </c>
      <c r="H60" s="13">
        <v>120612.76</v>
      </c>
      <c r="I60" s="13">
        <v>3027.95</v>
      </c>
      <c r="J60" s="13">
        <v>7003.77</v>
      </c>
    </row>
    <row r="61" spans="1:10" x14ac:dyDescent="0.25">
      <c r="A61" s="7" t="s">
        <v>550</v>
      </c>
      <c r="B61" s="6">
        <v>771</v>
      </c>
      <c r="C61" s="6">
        <v>279</v>
      </c>
      <c r="D61" s="6">
        <v>57</v>
      </c>
      <c r="E61" s="6">
        <v>0</v>
      </c>
      <c r="F61" s="6">
        <v>0</v>
      </c>
      <c r="G61" s="6">
        <v>1107</v>
      </c>
      <c r="H61" s="13">
        <v>233372.42</v>
      </c>
      <c r="I61" s="13">
        <v>4182.8</v>
      </c>
      <c r="J61" s="13">
        <v>13751.84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499</v>
      </c>
      <c r="C63" s="6">
        <v>16</v>
      </c>
      <c r="D63" s="6">
        <v>4</v>
      </c>
      <c r="E63" s="6">
        <v>0</v>
      </c>
      <c r="F63" s="6">
        <v>0</v>
      </c>
      <c r="G63" s="6">
        <v>519</v>
      </c>
      <c r="H63" s="13">
        <v>205454.65</v>
      </c>
      <c r="I63" s="13">
        <v>6301.42</v>
      </c>
      <c r="J63" s="13">
        <v>11949.19</v>
      </c>
    </row>
    <row r="64" spans="1:10" x14ac:dyDescent="0.25">
      <c r="A64" s="7" t="s">
        <v>629</v>
      </c>
      <c r="B64" s="6">
        <v>554</v>
      </c>
      <c r="C64" s="6">
        <v>176</v>
      </c>
      <c r="D64" s="6">
        <v>4</v>
      </c>
      <c r="E64" s="6">
        <v>0</v>
      </c>
      <c r="F64" s="6">
        <v>0</v>
      </c>
      <c r="G64" s="6">
        <v>734</v>
      </c>
      <c r="H64" s="13">
        <v>287155.17</v>
      </c>
      <c r="I64" s="13">
        <v>35415.019999999997</v>
      </c>
      <c r="J64" s="13">
        <v>14867.71</v>
      </c>
    </row>
    <row r="65" spans="1:10" x14ac:dyDescent="0.25">
      <c r="A65" s="7" t="s">
        <v>521</v>
      </c>
      <c r="B65" s="6">
        <v>6600</v>
      </c>
      <c r="C65" s="6">
        <v>2262</v>
      </c>
      <c r="D65" s="6">
        <v>522</v>
      </c>
      <c r="E65" s="6">
        <v>0</v>
      </c>
      <c r="F65" s="6">
        <v>0</v>
      </c>
      <c r="G65" s="6">
        <v>9384</v>
      </c>
      <c r="H65" s="13">
        <v>1661035.31</v>
      </c>
      <c r="I65" s="13">
        <v>49561.919999999998</v>
      </c>
      <c r="J65" s="13">
        <v>95992.91</v>
      </c>
    </row>
    <row r="66" spans="1:10" x14ac:dyDescent="0.25">
      <c r="A66" s="7" t="s">
        <v>551</v>
      </c>
      <c r="B66" s="6">
        <v>2811</v>
      </c>
      <c r="C66" s="6">
        <v>456</v>
      </c>
      <c r="D66" s="6">
        <v>45</v>
      </c>
      <c r="E66" s="6">
        <v>0</v>
      </c>
      <c r="F66" s="6">
        <v>0</v>
      </c>
      <c r="G66" s="6">
        <v>3312</v>
      </c>
      <c r="H66" s="13">
        <v>1651999.37</v>
      </c>
      <c r="I66" s="13">
        <v>239029.95</v>
      </c>
      <c r="J66" s="13">
        <v>83124.13</v>
      </c>
    </row>
    <row r="67" spans="1:10" x14ac:dyDescent="0.25">
      <c r="A67" s="7" t="s">
        <v>523</v>
      </c>
      <c r="B67" s="6">
        <v>25984</v>
      </c>
      <c r="C67" s="6">
        <v>8669</v>
      </c>
      <c r="D67" s="6">
        <v>571</v>
      </c>
      <c r="E67" s="6">
        <v>0</v>
      </c>
      <c r="F67" s="6">
        <v>0</v>
      </c>
      <c r="G67" s="6">
        <v>35224</v>
      </c>
      <c r="H67" s="13">
        <v>12223937.82</v>
      </c>
      <c r="I67" s="13">
        <v>1080593.23</v>
      </c>
      <c r="J67" s="13">
        <v>631984.26</v>
      </c>
    </row>
    <row r="68" spans="1:10" x14ac:dyDescent="0.25">
      <c r="A68" s="7" t="s">
        <v>524</v>
      </c>
      <c r="B68" s="6">
        <v>21858</v>
      </c>
      <c r="C68" s="6">
        <v>5589</v>
      </c>
      <c r="D68" s="6">
        <v>408</v>
      </c>
      <c r="E68" s="6">
        <v>0</v>
      </c>
      <c r="F68" s="6">
        <v>0</v>
      </c>
      <c r="G68" s="6">
        <v>27855</v>
      </c>
      <c r="H68" s="13">
        <v>6761775.7400000002</v>
      </c>
      <c r="I68" s="13">
        <v>444353.36</v>
      </c>
      <c r="J68" s="13">
        <v>360038.94</v>
      </c>
    </row>
    <row r="69" spans="1:10" x14ac:dyDescent="0.25">
      <c r="A69" s="7" t="s">
        <v>630</v>
      </c>
      <c r="B69" s="6">
        <v>8681</v>
      </c>
      <c r="C69" s="6">
        <v>2458</v>
      </c>
      <c r="D69" s="6">
        <v>307</v>
      </c>
      <c r="E69" s="6">
        <v>0</v>
      </c>
      <c r="F69" s="6">
        <v>0</v>
      </c>
      <c r="G69" s="6">
        <v>11446</v>
      </c>
      <c r="H69" s="13">
        <v>2193141.38</v>
      </c>
      <c r="I69" s="13">
        <v>45911.47</v>
      </c>
      <c r="J69" s="13">
        <v>128078.55</v>
      </c>
    </row>
    <row r="70" spans="1:10" x14ac:dyDescent="0.25">
      <c r="A70" s="7" t="s">
        <v>552</v>
      </c>
      <c r="B70" s="6">
        <v>524</v>
      </c>
      <c r="C70" s="6">
        <v>189</v>
      </c>
      <c r="D70" s="6">
        <v>41</v>
      </c>
      <c r="E70" s="6">
        <v>0</v>
      </c>
      <c r="F70" s="6">
        <v>0</v>
      </c>
      <c r="G70" s="6">
        <v>754</v>
      </c>
      <c r="H70" s="13">
        <v>167820.96</v>
      </c>
      <c r="I70" s="13">
        <v>4692.7700000000004</v>
      </c>
      <c r="J70" s="13">
        <v>9766.69</v>
      </c>
    </row>
    <row r="71" spans="1:10" x14ac:dyDescent="0.25">
      <c r="A71" s="7" t="s">
        <v>553</v>
      </c>
      <c r="B71" s="6">
        <v>1676</v>
      </c>
      <c r="C71" s="6">
        <v>447</v>
      </c>
      <c r="D71" s="6">
        <v>32</v>
      </c>
      <c r="E71" s="6">
        <v>0</v>
      </c>
      <c r="F71" s="6">
        <v>0</v>
      </c>
      <c r="G71" s="6">
        <v>2155</v>
      </c>
      <c r="H71" s="13">
        <v>922734.06</v>
      </c>
      <c r="I71" s="13">
        <v>106581.8</v>
      </c>
      <c r="J71" s="13">
        <v>48426.5</v>
      </c>
    </row>
    <row r="72" spans="1:10" x14ac:dyDescent="0.25">
      <c r="A72" s="7" t="s">
        <v>339</v>
      </c>
      <c r="B72" s="6">
        <v>202794</v>
      </c>
      <c r="C72" s="6">
        <v>106214</v>
      </c>
      <c r="D72" s="6">
        <v>22535</v>
      </c>
      <c r="E72" s="6">
        <v>0</v>
      </c>
      <c r="F72" s="6">
        <v>0</v>
      </c>
      <c r="G72" s="6">
        <v>331543</v>
      </c>
      <c r="H72" s="13">
        <v>53550682.060000002</v>
      </c>
      <c r="I72" s="13">
        <v>1156055.4099999999</v>
      </c>
      <c r="J72" s="13">
        <v>3129405.52</v>
      </c>
    </row>
    <row r="73" spans="1:10" x14ac:dyDescent="0.25">
      <c r="A73" s="7" t="s">
        <v>631</v>
      </c>
      <c r="B73" s="6">
        <v>1046</v>
      </c>
      <c r="C73" s="6">
        <v>421</v>
      </c>
      <c r="D73" s="6">
        <v>182</v>
      </c>
      <c r="E73" s="6">
        <v>0</v>
      </c>
      <c r="F73" s="6">
        <v>0</v>
      </c>
      <c r="G73" s="6">
        <v>1649</v>
      </c>
      <c r="H73" s="13">
        <v>98440.2</v>
      </c>
      <c r="I73" s="13">
        <v>359.72</v>
      </c>
      <c r="J73" s="13">
        <v>5881.08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585</v>
      </c>
      <c r="B75" s="6">
        <v>670</v>
      </c>
      <c r="C75" s="6">
        <v>171</v>
      </c>
      <c r="D75" s="6">
        <v>0</v>
      </c>
      <c r="E75" s="6">
        <v>0</v>
      </c>
      <c r="F75" s="6">
        <v>0</v>
      </c>
      <c r="G75" s="6">
        <v>841</v>
      </c>
      <c r="H75" s="13">
        <v>27576.17</v>
      </c>
      <c r="I75" s="13">
        <v>0</v>
      </c>
      <c r="J75" s="13">
        <v>1654.71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1611.02</v>
      </c>
      <c r="J76" s="13">
        <v>4543.8900000000003</v>
      </c>
    </row>
    <row r="77" spans="1:10" x14ac:dyDescent="0.25">
      <c r="A77" s="7" t="s">
        <v>554</v>
      </c>
      <c r="B77" s="6">
        <v>1028</v>
      </c>
      <c r="C77" s="6">
        <v>279</v>
      </c>
      <c r="D77" s="6">
        <v>67</v>
      </c>
      <c r="E77" s="6">
        <v>0</v>
      </c>
      <c r="F77" s="6">
        <v>0</v>
      </c>
      <c r="G77" s="6">
        <v>1374</v>
      </c>
      <c r="H77" s="13">
        <v>448621.12</v>
      </c>
      <c r="I77" s="13">
        <v>32909.65</v>
      </c>
      <c r="J77" s="13">
        <v>24926.95</v>
      </c>
    </row>
    <row r="78" spans="1:10" x14ac:dyDescent="0.25">
      <c r="A78" s="7" t="s">
        <v>342</v>
      </c>
      <c r="B78" s="6">
        <v>30041</v>
      </c>
      <c r="C78" s="6">
        <v>15039</v>
      </c>
      <c r="D78" s="6">
        <v>2333</v>
      </c>
      <c r="E78" s="6">
        <v>0</v>
      </c>
      <c r="F78" s="6">
        <v>0</v>
      </c>
      <c r="G78" s="6">
        <v>47413</v>
      </c>
      <c r="H78" s="13">
        <v>46915964.289999999</v>
      </c>
      <c r="I78" s="13">
        <v>832772.02</v>
      </c>
      <c r="J78" s="13">
        <v>2616066.33</v>
      </c>
    </row>
    <row r="79" spans="1:10" x14ac:dyDescent="0.25">
      <c r="A79" s="7" t="s">
        <v>343</v>
      </c>
      <c r="B79" s="6">
        <v>43863</v>
      </c>
      <c r="C79" s="6">
        <v>17846</v>
      </c>
      <c r="D79" s="6">
        <v>0</v>
      </c>
      <c r="E79" s="6">
        <v>0</v>
      </c>
      <c r="F79" s="6">
        <v>0</v>
      </c>
      <c r="G79" s="6">
        <v>61709</v>
      </c>
      <c r="H79" s="13">
        <v>7692214.0300000003</v>
      </c>
      <c r="I79" s="13">
        <v>0</v>
      </c>
      <c r="J79" s="13">
        <v>159542.59</v>
      </c>
    </row>
    <row r="80" spans="1:10" x14ac:dyDescent="0.25">
      <c r="A80" s="7" t="s">
        <v>344</v>
      </c>
      <c r="B80" s="6">
        <v>12705</v>
      </c>
      <c r="C80" s="6">
        <v>3457</v>
      </c>
      <c r="D80" s="6">
        <v>0</v>
      </c>
      <c r="E80" s="6">
        <v>0</v>
      </c>
      <c r="F80" s="6">
        <v>0</v>
      </c>
      <c r="G80" s="6">
        <v>16162</v>
      </c>
      <c r="H80" s="13">
        <v>3214275.53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12193</v>
      </c>
      <c r="C81" s="6">
        <v>3168</v>
      </c>
      <c r="D81" s="6">
        <v>16</v>
      </c>
      <c r="E81" s="6">
        <v>0</v>
      </c>
      <c r="F81" s="6">
        <v>0</v>
      </c>
      <c r="G81" s="6">
        <v>15377</v>
      </c>
      <c r="H81" s="13">
        <v>6515452.4800000004</v>
      </c>
      <c r="I81" s="13">
        <v>0</v>
      </c>
      <c r="J81" s="13">
        <v>134343.07</v>
      </c>
    </row>
    <row r="82" spans="1:10" x14ac:dyDescent="0.25">
      <c r="A82" s="7" t="s">
        <v>346</v>
      </c>
      <c r="B82" s="6">
        <v>256842</v>
      </c>
      <c r="C82" s="6">
        <v>42260</v>
      </c>
      <c r="D82" s="6">
        <v>0</v>
      </c>
      <c r="E82" s="6">
        <v>0</v>
      </c>
      <c r="F82" s="6">
        <v>0</v>
      </c>
      <c r="G82" s="6">
        <v>299102</v>
      </c>
      <c r="H82" s="13">
        <v>26517027.329999998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12705</v>
      </c>
      <c r="C83" s="6">
        <v>3457</v>
      </c>
      <c r="D83" s="6">
        <v>0</v>
      </c>
      <c r="E83" s="6">
        <v>0</v>
      </c>
      <c r="F83" s="6">
        <v>0</v>
      </c>
      <c r="G83" s="6">
        <v>16162</v>
      </c>
      <c r="H83" s="13">
        <v>1352010.56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18659</v>
      </c>
      <c r="C84" s="6">
        <v>6333</v>
      </c>
      <c r="D84" s="6">
        <v>0</v>
      </c>
      <c r="E84" s="6">
        <v>0</v>
      </c>
      <c r="F84" s="6">
        <v>0</v>
      </c>
      <c r="G84" s="6">
        <v>24992</v>
      </c>
      <c r="H84" s="13">
        <v>3438607.84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161</v>
      </c>
      <c r="C85" s="6">
        <v>67</v>
      </c>
      <c r="D85" s="6">
        <v>0</v>
      </c>
      <c r="E85" s="6">
        <v>0</v>
      </c>
      <c r="F85" s="6">
        <v>0</v>
      </c>
      <c r="G85" s="6">
        <v>228</v>
      </c>
      <c r="H85" s="13">
        <v>82772.42</v>
      </c>
      <c r="I85" s="13">
        <v>3856.06</v>
      </c>
      <c r="J85" s="13">
        <v>4724.8100000000004</v>
      </c>
    </row>
    <row r="86" spans="1:10" ht="15.75" x14ac:dyDescent="0.25">
      <c r="A86" s="45" t="s">
        <v>555</v>
      </c>
      <c r="B86" s="47">
        <f t="shared" ref="B86:H86" si="0">SUM(B4:B85)</f>
        <v>3285090</v>
      </c>
      <c r="C86" s="47">
        <f t="shared" si="0"/>
        <v>1033111</v>
      </c>
      <c r="D86" s="47">
        <f t="shared" si="0"/>
        <v>276680</v>
      </c>
      <c r="E86" s="47">
        <f t="shared" si="0"/>
        <v>54913</v>
      </c>
      <c r="F86" s="47">
        <f t="shared" si="0"/>
        <v>0</v>
      </c>
      <c r="G86" s="47">
        <f t="shared" si="0"/>
        <v>4649794</v>
      </c>
      <c r="H86" s="49">
        <f t="shared" si="0"/>
        <v>2666966930.1299996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J3" sqref="J3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6"/>
      <c r="B1" s="446"/>
      <c r="C1" s="446"/>
      <c r="D1" s="446"/>
      <c r="E1" s="446"/>
      <c r="F1" s="446"/>
      <c r="G1" s="446"/>
      <c r="H1" s="446"/>
    </row>
    <row r="3" spans="1:8" s="38" customFormat="1" ht="55.5" customHeight="1" x14ac:dyDescent="0.25">
      <c r="A3" s="252" t="s">
        <v>44</v>
      </c>
      <c r="B3" s="251" t="s">
        <v>307</v>
      </c>
      <c r="C3" s="252" t="s">
        <v>5</v>
      </c>
      <c r="D3" s="252" t="s">
        <v>6</v>
      </c>
      <c r="E3" s="252" t="s">
        <v>45</v>
      </c>
      <c r="F3" s="251" t="s">
        <v>619</v>
      </c>
      <c r="G3" s="251" t="s">
        <v>564</v>
      </c>
      <c r="H3" s="251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430</v>
      </c>
      <c r="E4" s="82">
        <v>25</v>
      </c>
      <c r="F4" s="82">
        <v>23</v>
      </c>
      <c r="G4" s="82">
        <v>478</v>
      </c>
      <c r="H4" s="7">
        <v>357.57</v>
      </c>
    </row>
    <row r="5" spans="1:8" x14ac:dyDescent="0.25">
      <c r="A5" s="81" t="s">
        <v>502</v>
      </c>
      <c r="B5" s="81" t="s">
        <v>77</v>
      </c>
      <c r="C5" s="82">
        <v>19</v>
      </c>
      <c r="D5" s="82">
        <v>153</v>
      </c>
      <c r="E5" s="82">
        <v>531</v>
      </c>
      <c r="F5" s="82">
        <v>47</v>
      </c>
      <c r="G5" s="82">
        <v>750</v>
      </c>
      <c r="H5" s="7">
        <v>520.57000000000005</v>
      </c>
    </row>
    <row r="6" spans="1:8" x14ac:dyDescent="0.25">
      <c r="A6" s="81" t="s">
        <v>502</v>
      </c>
      <c r="B6" s="81" t="s">
        <v>95</v>
      </c>
      <c r="C6" s="82">
        <v>63</v>
      </c>
      <c r="D6" s="82">
        <v>123</v>
      </c>
      <c r="E6" s="82">
        <v>467</v>
      </c>
      <c r="F6" s="82">
        <v>29</v>
      </c>
      <c r="G6" s="82">
        <v>682</v>
      </c>
      <c r="H6" s="7">
        <v>608.51</v>
      </c>
    </row>
    <row r="7" spans="1:8" x14ac:dyDescent="0.25">
      <c r="A7" s="81" t="s">
        <v>502</v>
      </c>
      <c r="B7" s="81" t="s">
        <v>96</v>
      </c>
      <c r="C7" s="82">
        <v>434</v>
      </c>
      <c r="D7" s="82">
        <v>228</v>
      </c>
      <c r="E7" s="82">
        <v>647</v>
      </c>
      <c r="F7" s="82">
        <v>36</v>
      </c>
      <c r="G7" s="82">
        <v>1345</v>
      </c>
      <c r="H7" s="7">
        <v>781.95</v>
      </c>
    </row>
    <row r="8" spans="1:8" x14ac:dyDescent="0.25">
      <c r="A8" s="81" t="s">
        <v>502</v>
      </c>
      <c r="B8" s="81" t="s">
        <v>97</v>
      </c>
      <c r="C8" s="82">
        <v>3103</v>
      </c>
      <c r="D8" s="82">
        <v>348</v>
      </c>
      <c r="E8" s="82">
        <v>570</v>
      </c>
      <c r="F8" s="82">
        <v>51</v>
      </c>
      <c r="G8" s="82">
        <v>4072</v>
      </c>
      <c r="H8" s="7">
        <v>909.13</v>
      </c>
    </row>
    <row r="9" spans="1:8" x14ac:dyDescent="0.25">
      <c r="A9" s="81" t="s">
        <v>502</v>
      </c>
      <c r="B9" s="81" t="s">
        <v>98</v>
      </c>
      <c r="C9" s="82">
        <v>2300</v>
      </c>
      <c r="D9" s="82">
        <v>523</v>
      </c>
      <c r="E9" s="82">
        <v>241</v>
      </c>
      <c r="F9" s="82">
        <v>64</v>
      </c>
      <c r="G9" s="82">
        <v>3128</v>
      </c>
      <c r="H9" s="7">
        <v>700.61</v>
      </c>
    </row>
    <row r="10" spans="1:8" x14ac:dyDescent="0.25">
      <c r="A10" s="81" t="s">
        <v>502</v>
      </c>
      <c r="B10" s="81" t="s">
        <v>99</v>
      </c>
      <c r="C10" s="82">
        <v>370</v>
      </c>
      <c r="D10" s="82">
        <v>653</v>
      </c>
      <c r="E10" s="82">
        <v>83</v>
      </c>
      <c r="F10" s="82">
        <v>75</v>
      </c>
      <c r="G10" s="82">
        <v>1181</v>
      </c>
      <c r="H10" s="7">
        <v>637.85</v>
      </c>
    </row>
    <row r="11" spans="1:8" x14ac:dyDescent="0.25">
      <c r="A11" s="81" t="s">
        <v>502</v>
      </c>
      <c r="B11" s="81" t="s">
        <v>100</v>
      </c>
      <c r="C11" s="82">
        <v>294</v>
      </c>
      <c r="D11" s="82">
        <v>770</v>
      </c>
      <c r="E11" s="82">
        <v>47</v>
      </c>
      <c r="F11" s="82">
        <v>144</v>
      </c>
      <c r="G11" s="82">
        <v>1255</v>
      </c>
      <c r="H11" s="7">
        <v>605.53</v>
      </c>
    </row>
    <row r="12" spans="1:8" x14ac:dyDescent="0.25">
      <c r="A12" s="81" t="s">
        <v>502</v>
      </c>
      <c r="B12" s="81" t="s">
        <v>101</v>
      </c>
      <c r="C12" s="82">
        <v>157</v>
      </c>
      <c r="D12" s="82">
        <v>588</v>
      </c>
      <c r="E12" s="82">
        <v>27</v>
      </c>
      <c r="F12" s="82">
        <v>197</v>
      </c>
      <c r="G12" s="82">
        <v>969</v>
      </c>
      <c r="H12" s="7">
        <v>627.05999999999995</v>
      </c>
    </row>
    <row r="13" spans="1:8" x14ac:dyDescent="0.25">
      <c r="A13" s="81" t="s">
        <v>502</v>
      </c>
      <c r="B13" s="81" t="s">
        <v>109</v>
      </c>
      <c r="C13" s="82">
        <v>97</v>
      </c>
      <c r="D13" s="82">
        <v>378</v>
      </c>
      <c r="E13" s="82">
        <v>31</v>
      </c>
      <c r="F13" s="82">
        <v>305</v>
      </c>
      <c r="G13" s="82">
        <v>811</v>
      </c>
      <c r="H13" s="7">
        <v>678.14</v>
      </c>
    </row>
    <row r="14" spans="1:8" x14ac:dyDescent="0.25">
      <c r="A14" s="81" t="s">
        <v>502</v>
      </c>
      <c r="B14" s="81" t="s">
        <v>110</v>
      </c>
      <c r="C14" s="82">
        <v>37</v>
      </c>
      <c r="D14" s="82">
        <v>142</v>
      </c>
      <c r="E14" s="82">
        <v>22</v>
      </c>
      <c r="F14" s="82">
        <v>193</v>
      </c>
      <c r="G14" s="82">
        <v>394</v>
      </c>
      <c r="H14" s="7">
        <v>694.1</v>
      </c>
    </row>
    <row r="15" spans="1:8" x14ac:dyDescent="0.25">
      <c r="A15" s="81" t="s">
        <v>502</v>
      </c>
      <c r="B15" s="81" t="s">
        <v>111</v>
      </c>
      <c r="C15" s="82">
        <v>5</v>
      </c>
      <c r="D15" s="82">
        <v>11</v>
      </c>
      <c r="E15" s="82">
        <v>5</v>
      </c>
      <c r="F15" s="82">
        <v>59</v>
      </c>
      <c r="G15" s="82">
        <v>80</v>
      </c>
      <c r="H15" s="7">
        <v>759.19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502</v>
      </c>
      <c r="B17" s="81" t="s">
        <v>486</v>
      </c>
      <c r="C17" s="82">
        <v>6879</v>
      </c>
      <c r="D17" s="82">
        <v>4347</v>
      </c>
      <c r="E17" s="82">
        <v>2696</v>
      </c>
      <c r="F17" s="82">
        <v>1223</v>
      </c>
      <c r="G17" s="82">
        <v>15145</v>
      </c>
      <c r="H17" s="7">
        <v>721.47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50</v>
      </c>
      <c r="E18" s="82">
        <v>0</v>
      </c>
      <c r="F18" s="82">
        <v>0</v>
      </c>
      <c r="G18" s="82">
        <v>50</v>
      </c>
      <c r="H18" s="7">
        <v>255.39</v>
      </c>
    </row>
    <row r="19" spans="1:8" x14ac:dyDescent="0.25">
      <c r="A19" s="81" t="s">
        <v>417</v>
      </c>
      <c r="B19" s="81" t="s">
        <v>77</v>
      </c>
      <c r="C19" s="82">
        <v>36</v>
      </c>
      <c r="D19" s="82">
        <v>23</v>
      </c>
      <c r="E19" s="82">
        <v>6</v>
      </c>
      <c r="F19" s="82">
        <v>1</v>
      </c>
      <c r="G19" s="82">
        <v>66</v>
      </c>
      <c r="H19" s="7">
        <v>1196.44</v>
      </c>
    </row>
    <row r="20" spans="1:8" x14ac:dyDescent="0.25">
      <c r="A20" s="81" t="s">
        <v>417</v>
      </c>
      <c r="B20" s="81" t="s">
        <v>95</v>
      </c>
      <c r="C20" s="82">
        <v>70</v>
      </c>
      <c r="D20" s="82">
        <v>12</v>
      </c>
      <c r="E20" s="82">
        <v>12</v>
      </c>
      <c r="F20" s="82">
        <v>0</v>
      </c>
      <c r="G20" s="82">
        <v>94</v>
      </c>
      <c r="H20" s="7">
        <v>1388.72</v>
      </c>
    </row>
    <row r="21" spans="1:8" x14ac:dyDescent="0.25">
      <c r="A21" s="81" t="s">
        <v>417</v>
      </c>
      <c r="B21" s="81" t="s">
        <v>96</v>
      </c>
      <c r="C21" s="82">
        <v>224</v>
      </c>
      <c r="D21" s="82">
        <v>25</v>
      </c>
      <c r="E21" s="82">
        <v>8</v>
      </c>
      <c r="F21" s="82">
        <v>0</v>
      </c>
      <c r="G21" s="82">
        <v>257</v>
      </c>
      <c r="H21" s="7">
        <v>1171.93</v>
      </c>
    </row>
    <row r="22" spans="1:8" x14ac:dyDescent="0.25">
      <c r="A22" s="81" t="s">
        <v>417</v>
      </c>
      <c r="B22" s="81" t="s">
        <v>97</v>
      </c>
      <c r="C22" s="82">
        <v>260</v>
      </c>
      <c r="D22" s="82">
        <v>19</v>
      </c>
      <c r="E22" s="82">
        <v>1</v>
      </c>
      <c r="F22" s="82">
        <v>0</v>
      </c>
      <c r="G22" s="82">
        <v>280</v>
      </c>
      <c r="H22" s="7">
        <v>1163.29</v>
      </c>
    </row>
    <row r="23" spans="1:8" x14ac:dyDescent="0.25">
      <c r="A23" s="81" t="s">
        <v>417</v>
      </c>
      <c r="B23" s="81" t="s">
        <v>98</v>
      </c>
      <c r="C23" s="82">
        <v>114</v>
      </c>
      <c r="D23" s="82">
        <v>13</v>
      </c>
      <c r="E23" s="82">
        <v>1</v>
      </c>
      <c r="F23" s="82">
        <v>4</v>
      </c>
      <c r="G23" s="82">
        <v>132</v>
      </c>
      <c r="H23" s="7">
        <v>1337.41</v>
      </c>
    </row>
    <row r="24" spans="1:8" x14ac:dyDescent="0.25">
      <c r="A24" s="81" t="s">
        <v>417</v>
      </c>
      <c r="B24" s="81" t="s">
        <v>99</v>
      </c>
      <c r="C24" s="82">
        <v>9</v>
      </c>
      <c r="D24" s="82">
        <v>9</v>
      </c>
      <c r="E24" s="82">
        <v>1</v>
      </c>
      <c r="F24" s="82">
        <v>2</v>
      </c>
      <c r="G24" s="82">
        <v>21</v>
      </c>
      <c r="H24" s="7">
        <v>901.14</v>
      </c>
    </row>
    <row r="25" spans="1:8" x14ac:dyDescent="0.25">
      <c r="A25" s="81" t="s">
        <v>417</v>
      </c>
      <c r="B25" s="81" t="s">
        <v>100</v>
      </c>
      <c r="C25" s="82">
        <v>6</v>
      </c>
      <c r="D25" s="82">
        <v>9</v>
      </c>
      <c r="E25" s="82">
        <v>0</v>
      </c>
      <c r="F25" s="82">
        <v>2</v>
      </c>
      <c r="G25" s="82">
        <v>17</v>
      </c>
      <c r="H25" s="7">
        <v>824.01</v>
      </c>
    </row>
    <row r="26" spans="1:8" x14ac:dyDescent="0.25">
      <c r="A26" s="81" t="s">
        <v>417</v>
      </c>
      <c r="B26" s="81" t="s">
        <v>101</v>
      </c>
      <c r="C26" s="82">
        <v>3</v>
      </c>
      <c r="D26" s="82">
        <v>5</v>
      </c>
      <c r="E26" s="82">
        <v>0</v>
      </c>
      <c r="F26" s="82">
        <v>0</v>
      </c>
      <c r="G26" s="82">
        <v>8</v>
      </c>
      <c r="H26" s="7">
        <v>969</v>
      </c>
    </row>
    <row r="27" spans="1:8" x14ac:dyDescent="0.25">
      <c r="A27" s="81" t="s">
        <v>417</v>
      </c>
      <c r="B27" s="81" t="s">
        <v>109</v>
      </c>
      <c r="C27" s="82">
        <v>2</v>
      </c>
      <c r="D27" s="82">
        <v>4</v>
      </c>
      <c r="E27" s="82">
        <v>0</v>
      </c>
      <c r="F27" s="82">
        <v>0</v>
      </c>
      <c r="G27" s="82">
        <v>6</v>
      </c>
      <c r="H27" s="7">
        <v>854.24</v>
      </c>
    </row>
    <row r="28" spans="1:8" x14ac:dyDescent="0.25">
      <c r="A28" s="81" t="s">
        <v>417</v>
      </c>
      <c r="B28" s="81" t="s">
        <v>110</v>
      </c>
      <c r="C28" s="82">
        <v>0</v>
      </c>
      <c r="D28" s="82">
        <v>1</v>
      </c>
      <c r="E28" s="82">
        <v>0</v>
      </c>
      <c r="F28" s="82">
        <v>0</v>
      </c>
      <c r="G28" s="82">
        <v>1</v>
      </c>
      <c r="H28" s="7">
        <v>510.44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724</v>
      </c>
      <c r="D31" s="82">
        <v>170</v>
      </c>
      <c r="E31" s="82">
        <v>29</v>
      </c>
      <c r="F31" s="82">
        <v>9</v>
      </c>
      <c r="G31" s="82">
        <v>932</v>
      </c>
      <c r="H31" s="7">
        <v>1150.26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3</v>
      </c>
      <c r="D36" s="82">
        <v>0</v>
      </c>
      <c r="E36" s="82">
        <v>0</v>
      </c>
      <c r="F36" s="82">
        <v>0</v>
      </c>
      <c r="G36" s="82">
        <v>3</v>
      </c>
      <c r="H36" s="7">
        <v>2436.89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2139.39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809.99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1981.07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1</v>
      </c>
      <c r="E41" s="82">
        <v>0</v>
      </c>
      <c r="F41" s="82">
        <v>0</v>
      </c>
      <c r="G41" s="82">
        <v>1</v>
      </c>
      <c r="H41" s="7">
        <v>655.69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493</v>
      </c>
      <c r="B44" s="81" t="s">
        <v>421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493</v>
      </c>
      <c r="B45" s="81" t="s">
        <v>486</v>
      </c>
      <c r="C45" s="82">
        <v>3</v>
      </c>
      <c r="D45" s="82">
        <v>4</v>
      </c>
      <c r="E45" s="82">
        <v>0</v>
      </c>
      <c r="F45" s="82">
        <v>0</v>
      </c>
      <c r="G45" s="82">
        <v>7</v>
      </c>
      <c r="H45" s="7">
        <v>1842.4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326</v>
      </c>
      <c r="E46" s="82">
        <v>1</v>
      </c>
      <c r="F46" s="82">
        <v>0</v>
      </c>
      <c r="G46" s="82">
        <v>327</v>
      </c>
      <c r="H46" s="7">
        <v>40.380000000000003</v>
      </c>
    </row>
    <row r="47" spans="1:8" x14ac:dyDescent="0.25">
      <c r="A47" s="81" t="s">
        <v>556</v>
      </c>
      <c r="B47" s="81" t="s">
        <v>77</v>
      </c>
      <c r="C47" s="82">
        <v>33</v>
      </c>
      <c r="D47" s="82">
        <v>112</v>
      </c>
      <c r="E47" s="82">
        <v>202</v>
      </c>
      <c r="F47" s="82">
        <v>0</v>
      </c>
      <c r="G47" s="82">
        <v>347</v>
      </c>
      <c r="H47" s="7">
        <v>79.099999999999994</v>
      </c>
    </row>
    <row r="48" spans="1:8" x14ac:dyDescent="0.25">
      <c r="A48" s="81" t="s">
        <v>556</v>
      </c>
      <c r="B48" s="81" t="s">
        <v>95</v>
      </c>
      <c r="C48" s="82">
        <v>100</v>
      </c>
      <c r="D48" s="82">
        <v>99</v>
      </c>
      <c r="E48" s="82">
        <v>209</v>
      </c>
      <c r="F48" s="82">
        <v>0</v>
      </c>
      <c r="G48" s="82">
        <v>408</v>
      </c>
      <c r="H48" s="7">
        <v>162.78</v>
      </c>
    </row>
    <row r="49" spans="1:8" x14ac:dyDescent="0.25">
      <c r="A49" s="81" t="s">
        <v>556</v>
      </c>
      <c r="B49" s="81" t="s">
        <v>96</v>
      </c>
      <c r="C49" s="82">
        <v>740</v>
      </c>
      <c r="D49" s="82">
        <v>199</v>
      </c>
      <c r="E49" s="82">
        <v>312</v>
      </c>
      <c r="F49" s="82">
        <v>0</v>
      </c>
      <c r="G49" s="82">
        <v>1251</v>
      </c>
      <c r="H49" s="7">
        <v>197.58</v>
      </c>
    </row>
    <row r="50" spans="1:8" x14ac:dyDescent="0.25">
      <c r="A50" s="81" t="s">
        <v>556</v>
      </c>
      <c r="B50" s="81" t="s">
        <v>97</v>
      </c>
      <c r="C50" s="82">
        <v>2212</v>
      </c>
      <c r="D50" s="82">
        <v>246</v>
      </c>
      <c r="E50" s="82">
        <v>234</v>
      </c>
      <c r="F50" s="82">
        <v>0</v>
      </c>
      <c r="G50" s="82">
        <v>2692</v>
      </c>
      <c r="H50" s="7">
        <v>212.99</v>
      </c>
    </row>
    <row r="51" spans="1:8" x14ac:dyDescent="0.25">
      <c r="A51" s="81" t="s">
        <v>556</v>
      </c>
      <c r="B51" s="81" t="s">
        <v>98</v>
      </c>
      <c r="C51" s="82">
        <v>1353</v>
      </c>
      <c r="D51" s="82">
        <v>394</v>
      </c>
      <c r="E51" s="82">
        <v>111</v>
      </c>
      <c r="F51" s="82">
        <v>0</v>
      </c>
      <c r="G51" s="82">
        <v>1858</v>
      </c>
      <c r="H51" s="7">
        <v>196.48</v>
      </c>
    </row>
    <row r="52" spans="1:8" x14ac:dyDescent="0.25">
      <c r="A52" s="81" t="s">
        <v>556</v>
      </c>
      <c r="B52" s="81" t="s">
        <v>99</v>
      </c>
      <c r="C52" s="82">
        <v>216</v>
      </c>
      <c r="D52" s="82">
        <v>506</v>
      </c>
      <c r="E52" s="82">
        <v>18</v>
      </c>
      <c r="F52" s="82">
        <v>0</v>
      </c>
      <c r="G52" s="82">
        <v>740</v>
      </c>
      <c r="H52" s="7">
        <v>180.53</v>
      </c>
    </row>
    <row r="53" spans="1:8" x14ac:dyDescent="0.25">
      <c r="A53" s="81" t="s">
        <v>556</v>
      </c>
      <c r="B53" s="81" t="s">
        <v>100</v>
      </c>
      <c r="C53" s="82">
        <v>41</v>
      </c>
      <c r="D53" s="82">
        <v>556</v>
      </c>
      <c r="E53" s="82">
        <v>2</v>
      </c>
      <c r="F53" s="82">
        <v>0</v>
      </c>
      <c r="G53" s="82">
        <v>599</v>
      </c>
      <c r="H53" s="7">
        <v>171.23</v>
      </c>
    </row>
    <row r="54" spans="1:8" x14ac:dyDescent="0.25">
      <c r="A54" s="81" t="s">
        <v>556</v>
      </c>
      <c r="B54" s="81" t="s">
        <v>101</v>
      </c>
      <c r="C54" s="82">
        <v>6</v>
      </c>
      <c r="D54" s="82">
        <v>420</v>
      </c>
      <c r="E54" s="82">
        <v>3</v>
      </c>
      <c r="F54" s="82">
        <v>0</v>
      </c>
      <c r="G54" s="82">
        <v>429</v>
      </c>
      <c r="H54" s="7">
        <v>158.63</v>
      </c>
    </row>
    <row r="55" spans="1:8" x14ac:dyDescent="0.25">
      <c r="A55" s="81" t="s">
        <v>556</v>
      </c>
      <c r="B55" s="81" t="s">
        <v>109</v>
      </c>
      <c r="C55" s="82">
        <v>5</v>
      </c>
      <c r="D55" s="82">
        <v>272</v>
      </c>
      <c r="E55" s="82">
        <v>0</v>
      </c>
      <c r="F55" s="82">
        <v>0</v>
      </c>
      <c r="G55" s="82">
        <v>277</v>
      </c>
      <c r="H55" s="7">
        <v>139.01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77</v>
      </c>
      <c r="E56" s="82">
        <v>0</v>
      </c>
      <c r="F56" s="82">
        <v>0</v>
      </c>
      <c r="G56" s="82">
        <v>78</v>
      </c>
      <c r="H56" s="7">
        <v>130.74</v>
      </c>
    </row>
    <row r="57" spans="1:8" x14ac:dyDescent="0.25">
      <c r="A57" s="81" t="s">
        <v>556</v>
      </c>
      <c r="B57" s="81" t="s">
        <v>111</v>
      </c>
      <c r="C57" s="225">
        <v>0</v>
      </c>
      <c r="D57" s="225">
        <v>7</v>
      </c>
      <c r="E57" s="225">
        <v>0</v>
      </c>
      <c r="F57" s="225">
        <v>0</v>
      </c>
      <c r="G57" s="225">
        <v>7</v>
      </c>
      <c r="H57" s="7">
        <v>133.66999999999999</v>
      </c>
    </row>
    <row r="58" spans="1:8" x14ac:dyDescent="0.25">
      <c r="A58" s="7" t="s">
        <v>556</v>
      </c>
      <c r="B58" s="7" t="s">
        <v>421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1:8" x14ac:dyDescent="0.25">
      <c r="A59" s="7" t="s">
        <v>556</v>
      </c>
      <c r="B59" s="7" t="s">
        <v>486</v>
      </c>
      <c r="C59" s="7">
        <v>4707</v>
      </c>
      <c r="D59" s="7">
        <v>3214</v>
      </c>
      <c r="E59" s="7">
        <v>1092</v>
      </c>
      <c r="F59" s="7">
        <v>0</v>
      </c>
      <c r="G59" s="7">
        <v>9013</v>
      </c>
      <c r="H59" s="7">
        <v>182.68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192</v>
      </c>
      <c r="G65" s="82">
        <v>192</v>
      </c>
      <c r="H65" s="7">
        <v>349.76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63</v>
      </c>
      <c r="G66" s="82">
        <v>63</v>
      </c>
      <c r="H66" s="7">
        <v>347.78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16</v>
      </c>
      <c r="G67" s="82">
        <v>16</v>
      </c>
      <c r="H67" s="7">
        <v>349.72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7</v>
      </c>
      <c r="G68" s="82">
        <v>7</v>
      </c>
      <c r="H68" s="7">
        <v>389.54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4</v>
      </c>
      <c r="G69" s="82">
        <v>4</v>
      </c>
      <c r="H69" s="7">
        <v>365.05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590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590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590</v>
      </c>
      <c r="B73" s="81" t="s">
        <v>486</v>
      </c>
      <c r="C73" s="82">
        <v>0</v>
      </c>
      <c r="D73" s="82">
        <v>0</v>
      </c>
      <c r="E73" s="82">
        <v>0</v>
      </c>
      <c r="F73" s="82">
        <v>282</v>
      </c>
      <c r="G73" s="82">
        <v>282</v>
      </c>
      <c r="H73" s="7">
        <v>350.52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2025-01-28T11:06:22Z</dcterms:modified>
</cp:coreProperties>
</file>