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SEPS\STATISTIKA\STATISTIKA_HELIOS\HLIOS_ MHNIAIES EKTHESEIS 19_02_2025\2025\202504_HELIOS\HLIOS_202504\"/>
    </mc:Choice>
  </mc:AlternateContent>
  <xr:revisionPtr revIDLastSave="0" documentId="13_ncr:1_{454DB222-E948-4D2C-B552-7E13B1CA1A46}" xr6:coauthVersionLast="47" xr6:coauthVersionMax="47" xr10:uidLastSave="{00000000-0000-0000-0000-000000000000}"/>
  <bookViews>
    <workbookView xWindow="28680" yWindow="-120" windowWidth="29040" windowHeight="15840" tabRatio="679" activeTab="3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Σ8!$A$3:$H$73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8" l="1"/>
  <c r="D11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C7" i="28" l="1"/>
  <c r="D7" i="28"/>
  <c r="E7" i="28"/>
  <c r="F7" i="28"/>
  <c r="G7" i="28"/>
  <c r="H7" i="28"/>
  <c r="I7" i="28"/>
  <c r="K7" i="28"/>
  <c r="O7" i="28"/>
  <c r="P7" i="28"/>
  <c r="Q7" i="28"/>
  <c r="C8" i="33"/>
  <c r="D8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E63" i="10" l="1"/>
  <c r="D63" i="10"/>
  <c r="F63" i="10"/>
  <c r="G63" i="10"/>
  <c r="C25" i="6"/>
  <c r="B23" i="14"/>
  <c r="D86" i="7"/>
  <c r="E86" i="7"/>
  <c r="F86" i="7"/>
  <c r="G86" i="7"/>
  <c r="H86" i="7"/>
  <c r="I86" i="7"/>
  <c r="J86" i="7"/>
  <c r="C141" i="4"/>
  <c r="E9" i="2"/>
  <c r="C9" i="2"/>
  <c r="B9" i="2"/>
  <c r="E29" i="2"/>
  <c r="C29" i="2"/>
  <c r="B29" i="2"/>
  <c r="E19" i="2"/>
  <c r="C19" i="2"/>
  <c r="B19" i="2"/>
  <c r="C56" i="9" l="1"/>
  <c r="D56" i="9"/>
  <c r="E56" i="9"/>
  <c r="F56" i="9"/>
  <c r="G56" i="9"/>
  <c r="H56" i="9"/>
  <c r="F91" i="30"/>
  <c r="C57" i="5" l="1"/>
  <c r="D57" i="5"/>
  <c r="E57" i="5"/>
  <c r="F57" i="5"/>
  <c r="G57" i="5"/>
  <c r="H57" i="5"/>
  <c r="I57" i="5"/>
  <c r="L63" i="14" l="1"/>
  <c r="K63" i="14"/>
  <c r="I63" i="14"/>
  <c r="H63" i="14"/>
  <c r="F63" i="14"/>
  <c r="E63" i="14"/>
  <c r="C63" i="14"/>
  <c r="B63" i="14"/>
  <c r="C21" i="11" l="1"/>
  <c r="B21" i="11"/>
  <c r="C11" i="11"/>
  <c r="B11" i="11"/>
  <c r="C34" i="6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C26" i="13" l="1"/>
  <c r="B11" i="38" l="1"/>
  <c r="C11" i="38"/>
  <c r="B17" i="38"/>
  <c r="C17" i="38"/>
  <c r="D17" i="38" s="1"/>
  <c r="D11" i="38" l="1"/>
  <c r="K23" i="14"/>
  <c r="H23" i="14"/>
  <c r="E23" i="14"/>
  <c r="B11" i="1" l="1"/>
  <c r="C11" i="1"/>
  <c r="B17" i="1"/>
  <c r="C17" i="1"/>
  <c r="D17" i="1" l="1"/>
  <c r="D11" i="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<sst xmlns="http://schemas.openxmlformats.org/spreadsheetml/2006/main" count="3246" uniqueCount="812">
  <si>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</si>
  <si>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</si>
  <si>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</si>
  <si>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</si>
  <si>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</si>
  <si>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</si>
  <si>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</si>
  <si>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</si>
  <si>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</si>
  <si>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</si>
  <si>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</si>
  <si>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</si>
  <si>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</si>
  <si>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</si>
  <si>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</si>
  <si>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</si>
  <si>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</si>
  <si>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</si>
  <si>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</si>
  <si>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</si>
  <si>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</si>
  <si>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</si>
  <si>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</si>
  <si>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</si>
  <si>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</si>
  <si>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</si>
  <si>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</si>
  <si>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</si>
  <si>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</si>
  <si>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</si>
  <si>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</si>
  <si>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</si>
  <si>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</si>
  <si>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</si>
  <si>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</si>
  <si>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</si>
  <si>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</si>
  <si>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</si>
  <si>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</si>
  <si>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</si>
  <si>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</si>
  <si>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</si>
  <si>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</si>
  <si>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</si>
  <si>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</si>
  <si>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</si>
  <si>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</si>
  <si>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</si>
  <si>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</si>
  <si>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</si>
  <si>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</si>
  <si>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</si>
  <si>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</si>
  <si>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</si>
  <si>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</si>
  <si>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</si>
  <si>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</si>
  <si>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</si>
  <si>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</si>
  <si>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</si>
  <si>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</si>
  <si>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</si>
  <si>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</si>
  <si>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</si>
  <si>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</si>
  <si>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</si>
  <si>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</si>
  <si>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</si>
  <si>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</si>
  <si>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</si>
  <si>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</si>
  <si>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</si>
  <si>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</si>
  <si>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</si>
  <si>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</si>
  <si>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</si>
  <si>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</si>
  <si>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</si>
  <si>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</si>
  <si>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</si>
  <si>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</si>
  <si>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</si>
  <si>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</si>
  <si>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</si>
  <si>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</si>
  <si>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</si>
  <si>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</si>
  <si>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</si>
  <si>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</si>
  <si>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</si>
  <si>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</si>
  <si>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</si>
  <si>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</si>
  <si>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</si>
  <si>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</si>
  <si>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</si>
  <si>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</si>
  <si>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</si>
  <si>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</si>
  <si>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</si>
  <si>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</si>
  <si>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</si>
  <si>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</si>
  <si>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</si>
  <si>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</si>
  <si>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</si>
  <si>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</si>
  <si>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</si>
  <si>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</si>
  <si>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</si>
  <si>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</si>
  <si>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</si>
  <si>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</si>
  <si>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</si>
  <si>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</si>
  <si>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</si>
  <si>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</si>
  <si>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</si>
  <si>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</si>
  <si>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</si>
  <si>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</si>
  <si>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</si>
  <si>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</si>
  <si>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</si>
  <si>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</si>
  <si>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</si>
  <si>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</si>
  <si>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</si>
  <si>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</si>
  <si>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</si>
  <si>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</si>
  <si>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</si>
  <si>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</si>
  <si>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</si>
  <si>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</si>
  <si>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</si>
  <si>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</si>
  <si>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</si>
  <si>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</si>
  <si>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</si>
  <si>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</si>
  <si>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</si>
  <si>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</si>
  <si>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</si>
  <si>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</si>
  <si>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</si>
  <si>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</si>
  <si>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</si>
  <si>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</si>
  <si>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</si>
  <si>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</si>
  <si>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</si>
  <si>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</si>
  <si>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</si>
  <si>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</si>
  <si>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</si>
  <si>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</si>
  <si>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</si>
  <si>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</si>
  <si>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</si>
  <si>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</si>
  <si>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</si>
  <si>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</si>
  <si>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</si>
  <si>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</si>
  <si>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</si>
  <si>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</si>
  <si>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</si>
  <si>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</si>
  <si>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</si>
  <si>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</si>
  <si>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</si>
  <si>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</si>
  <si>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</si>
  <si>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</si>
  <si>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</si>
  <si>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</si>
  <si>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</si>
  <si>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</si>
  <si>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</si>
  <si>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</si>
  <si>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</si>
  <si>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</si>
  <si>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</si>
  <si>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</si>
  <si>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</si>
  <si>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</si>
  <si>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</si>
  <si>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</si>
  <si>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</si>
  <si>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</si>
  <si>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</si>
  <si>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</si>
  <si>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</si>
  <si>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</si>
  <si>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</si>
  <si>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</si>
  <si>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</si>
  <si>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</si>
  <si>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</si>
  <si>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</si>
  <si>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</si>
  <si>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</si>
  <si>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</si>
  <si>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</si>
  <si>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</si>
  <si>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</si>
  <si>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</si>
  <si>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</si>
  <si>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</si>
  <si>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</si>
  <si>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</si>
  <si>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</si>
  <si>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</si>
  <si>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</si>
  <si>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</si>
  <si>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</si>
  <si>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</si>
  <si>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</si>
  <si>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</si>
  <si>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</si>
  <si>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</si>
  <si>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</si>
  <si>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</si>
  <si>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</si>
  <si>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</si>
  <si>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</si>
  <si>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</si>
  <si>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</si>
  <si>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</si>
  <si>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</si>
  <si>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</si>
  <si>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</si>
  <si>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</si>
  <si>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</si>
  <si>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</si>
  <si>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</si>
  <si>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</si>
  <si>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</si>
  <si>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</si>
  <si>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</si>
  <si>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</si>
  <si>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</si>
  <si>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</si>
  <si>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</si>
  <si>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</si>
  <si>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</si>
  <si>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</si>
  <si>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</si>
  <si>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</si>
  <si>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</si>
  <si>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</si>
  <si>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</si>
  <si>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</si>
  <si>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</si>
  <si>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</si>
  <si>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</si>
  <si>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</si>
  <si>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</si>
  <si>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</si>
  <si>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</si>
  <si>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</si>
  <si>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</si>
  <si>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</si>
  <si>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</si>
  <si>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</si>
  <si>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</si>
  <si>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</si>
  <si>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</si>
  <si>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</si>
  <si>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</si>
  <si>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</si>
  <si>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</si>
  <si>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</si>
  <si>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</si>
  <si>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</si>
  <si>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</si>
  <si>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</si>
  <si>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</si>
  <si>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</si>
  <si>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</si>
  <si>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</si>
  <si>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</si>
  <si>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</si>
  <si>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</si>
  <si>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</si>
  <si>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</si>
  <si>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</si>
  <si>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</si>
  <si>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</si>
  <si>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</si>
  <si>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</si>
  <si>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</si>
  <si>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</si>
  <si>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</si>
  <si>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</si>
  <si>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</si>
  <si>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</si>
  <si>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</si>
  <si>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</si>
  <si>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</si>
  <si>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</si>
  <si>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</si>
  <si>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</si>
  <si>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</si>
  <si>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</si>
  <si>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</si>
  <si>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</si>
  <si>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</si>
  <si>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</si>
  <si>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</si>
  <si>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</si>
  <si>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</si>
  <si>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</si>
  <si>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</si>
  <si>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</si>
  <si>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</si>
  <si>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</si>
  <si>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</si>
  <si>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</si>
  <si>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</si>
  <si>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</si>
  <si>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</si>
  <si>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</si>
  <si>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</si>
  <si>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</si>
  <si>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</si>
  <si>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</si>
  <si>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</si>
  <si>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</si>
  <si>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</si>
  <si>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</si>
  <si>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</si>
  <si>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</si>
  <si>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</si>
  <si>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</si>
  <si>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</si>
  <si>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</si>
  <si>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</si>
  <si>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</si>
  <si>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</si>
  <si>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</si>
  <si>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</si>
  <si>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</si>
  <si>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</si>
  <si>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</si>
  <si>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</si>
  <si>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</si>
  <si>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</si>
  <si>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</si>
  <si>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</si>
  <si>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</si>
  <si>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</si>
  <si>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</si>
  <si>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</si>
  <si>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</si>
  <si>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</si>
  <si>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</si>
  <si>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</si>
  <si>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</si>
  <si>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</si>
  <si>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</si>
  <si>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</si>
  <si>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</si>
  <si>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</si>
  <si>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</si>
  <si>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</si>
  <si>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</si>
  <si>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</si>
  <si>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</si>
  <si>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</si>
  <si>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</si>
  <si>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</si>
  <si>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</si>
  <si>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</si>
  <si>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</si>
  <si>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</si>
  <si>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</si>
  <si>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</si>
  <si>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</si>
  <si>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</si>
  <si>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</si>
  <si>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</si>
  <si>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</si>
  <si>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</si>
  <si>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</si>
  <si>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</si>
  <si>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</si>
  <si>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</si>
  <si>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</si>
  <si>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</si>
  <si>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</si>
  <si>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</si>
  <si>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</si>
  <si>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</si>
  <si>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</si>
  <si>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</si>
  <si>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</si>
  <si>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</si>
  <si>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</si>
  <si>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</si>
  <si>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</si>
  <si>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</si>
  <si>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</si>
  <si>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</si>
  <si>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</si>
  <si>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</si>
  <si>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</si>
  <si>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</si>
  <si>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</si>
  <si>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</si>
  <si>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</si>
  <si>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</si>
  <si>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</si>
  <si>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</si>
  <si>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</si>
  <si>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</si>
  <si>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</si>
  <si>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</si>
  <si>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</si>
  <si>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</si>
  <si>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</si>
  <si>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</si>
  <si>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</si>
  <si>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</si>
  <si>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</si>
  <si>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</si>
  <si>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</si>
  <si>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</si>
  <si>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</si>
  <si>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</si>
  <si>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</si>
  <si>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</si>
  <si>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</si>
  <si>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</si>
  <si>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</si>
  <si>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</si>
  <si>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</si>
  <si>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</si>
  <si>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</si>
  <si>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</si>
  <si>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</si>
  <si>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</si>
  <si>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</si>
  <si>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</si>
  <si>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</si>
  <si>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</si>
  <si>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</si>
  <si>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</si>
  <si>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</si>
  <si>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</si>
  <si>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</si>
  <si>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</si>
  <si>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</si>
  <si>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</si>
  <si>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</si>
  <si>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</si>
  <si>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</si>
  <si>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</si>
  <si>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</si>
  <si>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</si>
  <si>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</si>
  <si>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</si>
  <si>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</si>
  <si>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</si>
  <si>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</si>
  <si>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</si>
  <si>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</si>
  <si>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</si>
  <si>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</si>
  <si>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</si>
  <si>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</si>
  <si>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</si>
  <si>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</si>
  <si>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</si>
  <si>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</si>
  <si>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</si>
  <si>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</si>
  <si>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</si>
  <si>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</si>
  <si>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</si>
  <si>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</si>
  <si>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</si>
  <si>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</si>
  <si>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</si>
  <si>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</si>
  <si>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</si>
  <si>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</si>
  <si>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</si>
  <si>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</si>
  <si>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</si>
  <si>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</si>
  <si>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</si>
  <si>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</si>
  <si>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</si>
  <si>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</si>
  <si>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</si>
  <si>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</si>
  <si>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</si>
  <si>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</si>
  <si>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</si>
  <si>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</si>
  <si>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</si>
  <si>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</si>
  <si>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</si>
  <si>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</si>
  <si>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</si>
  <si>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</si>
  <si>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</si>
  <si>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</si>
  <si>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</si>
  <si>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</si>
  <si>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</si>
  <si>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</si>
  <si>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</si>
  <si>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</si>
  <si>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</si>
  <si>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</si>
  <si>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</si>
  <si>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</si>
  <si>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</si>
  <si>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</si>
  <si>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</si>
  <si>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</si>
  <si>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</si>
  <si>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</si>
  <si>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</si>
  <si>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</si>
  <si>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</si>
  <si>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</si>
  <si>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</si>
  <si>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</si>
  <si>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</si>
  <si>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</si>
  <si>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</si>
  <si>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</si>
  <si>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</si>
  <si>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</si>
  <si>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</si>
  <si>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</si>
  <si>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</si>
  <si>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</si>
  <si>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</si>
  <si>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</si>
  <si>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</si>
  <si>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</si>
  <si>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</si>
  <si>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</si>
  <si>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</si>
  <si>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</si>
  <si>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</si>
  <si>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</si>
  <si>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</si>
  <si>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</si>
  <si>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</si>
  <si>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</si>
  <si>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</si>
  <si>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</si>
  <si>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</si>
  <si>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</si>
  <si>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</si>
  <si>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</si>
  <si>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</si>
  <si>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</si>
  <si>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</si>
  <si>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</si>
  <si>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</si>
  <si>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</si>
  <si>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</si>
  <si>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</si>
  <si>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</si>
  <si>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</si>
  <si>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</si>
  <si>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</si>
  <si>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</si>
  <si>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</si>
  <si>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</si>
  <si>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</si>
  <si>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</si>
  <si>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</si>
  <si>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</si>
  <si>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</si>
  <si>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</si>
  <si>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</si>
  <si>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</si>
  <si>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</si>
  <si>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</si>
  <si>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</si>
  <si>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</si>
  <si>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</si>
  <si>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</si>
  <si>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</si>
  <si>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</si>
  <si>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</si>
  <si>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</si>
  <si>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</si>
  <si>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</si>
  <si>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</si>
  <si>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</si>
  <si>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</si>
  <si>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</si>
  <si>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</si>
  <si>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</si>
  <si>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</si>
  <si>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</si>
  <si>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</si>
  <si>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</si>
  <si>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</si>
  <si>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</si>
  <si>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</si>
  <si>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</si>
  <si>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</si>
  <si>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</si>
  <si>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</si>
  <si>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</si>
  <si>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</si>
  <si>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</si>
  <si>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</si>
  <si>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</si>
  <si>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</si>
  <si>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</si>
  <si>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</si>
  <si>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</si>
  <si>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</si>
  <si>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</si>
  <si>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</si>
  <si>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</si>
  <si>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</si>
  <si>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</si>
  <si>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</si>
  <si>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</si>
  <si>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</si>
  <si>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</si>
  <si>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</si>
  <si>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</si>
  <si>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</si>
  <si>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</si>
  <si>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</si>
  <si>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</si>
  <si>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</si>
  <si>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</si>
  <si>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</si>
  <si>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</si>
  <si>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</si>
  <si>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</si>
  <si>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</si>
  <si>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</si>
  <si>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</si>
  <si>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</si>
  <si>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</si>
  <si>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</si>
  <si>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ΠΑΠΟΥΑ ΝΕΑ ΓΟΥΙΝΕΑ</t>
  </si>
  <si>
    <t>ΓΙΒΡΑΛΤΑΡ</t>
  </si>
  <si>
    <t>ΜΠΕΝΙΝ</t>
  </si>
  <si>
    <t>ΒΑΤΙΚΑΝΟ</t>
  </si>
  <si>
    <t>ΚΕΝΤΡΟΑΦΡΙΚΑΝΙΚΗ ΔΗΜΟΚΡΑΤΙΑ</t>
  </si>
  <si>
    <t>ΠΑΛΑΙΣΤΙΝΗ</t>
  </si>
  <si>
    <t>Σύνολα</t>
  </si>
  <si>
    <t>ΚΑΜΕΡΟΥΝ</t>
  </si>
  <si>
    <t>ΟΝΔΟΥΡΑ</t>
  </si>
  <si>
    <t>1.177,01 / 1.105,18</t>
  </si>
  <si>
    <t>1.110,60 / 1.041,60</t>
  </si>
  <si>
    <t>414,66 / 409,13</t>
  </si>
  <si>
    <t>389,98 / 384,58</t>
  </si>
  <si>
    <t>749,27 / 643,18</t>
  </si>
  <si>
    <t>707,94 / 606,04</t>
  </si>
  <si>
    <t>723,40 / 608,78</t>
  </si>
  <si>
    <t>686,33 / 572,76</t>
  </si>
  <si>
    <t>443,95 / 409,13</t>
  </si>
  <si>
    <t>434,01 / 409,13</t>
  </si>
  <si>
    <t>1.112,00 / 1.042,76</t>
  </si>
  <si>
    <t>389,96 / 384,58</t>
  </si>
  <si>
    <t>708,37 / 606,61</t>
  </si>
  <si>
    <t>686,86 / 572,79</t>
  </si>
  <si>
    <t>434,21 / 409,13</t>
  </si>
  <si>
    <t>Μέσο Μηνιαίο Εισόδημα από Συντάξεις προ Φόρων (Με περίθαλψη) (03/2025)</t>
  </si>
  <si>
    <t>Μέσο Μηνιαίο Εισόδημα από Συντάξεις προ Φόρων (Με περίθαλψη) (02/2025)</t>
  </si>
  <si>
    <t>1.178,52 / 1.106,47</t>
  </si>
  <si>
    <t>414,64 / 409,13</t>
  </si>
  <si>
    <t>749,73 / 643,81</t>
  </si>
  <si>
    <t>723,97 / 608,87</t>
  </si>
  <si>
    <t>444,10 / 409,13</t>
  </si>
  <si>
    <t>Κατανομή Συντάξεων ανά Κατηγορία Σύνταξης - ΔΑΠΑΝΗ (04/2025)</t>
  </si>
  <si>
    <t>Κατανομή Συντάξεων ανά Κατηγορία Σύνταξης - ΕΙΣΟΔΗΜΑ (04/2025)</t>
  </si>
  <si>
    <t>1.179,89 / 1.107,64</t>
  </si>
  <si>
    <t>1.113,29 / 1.043,41</t>
  </si>
  <si>
    <t>414,46 / 409,13</t>
  </si>
  <si>
    <t>389,78 / 384,58</t>
  </si>
  <si>
    <t>750,23 / 644,34</t>
  </si>
  <si>
    <t>708,85 / 607,15</t>
  </si>
  <si>
    <t>724,44 / 609,36</t>
  </si>
  <si>
    <t>687,32 / 573,16</t>
  </si>
  <si>
    <t>444,15 / 409,13</t>
  </si>
  <si>
    <t>434,28 / 409,13</t>
  </si>
  <si>
    <t>Μέσο Μηνιαίο Εισόδημα από Συντάξεις προ Φόρων (Με περίθαλψη) (04/2025)</t>
  </si>
  <si>
    <t>Διαστρωμάτωση Συντάξεων - ΔΑΠΑΝΗ (04/2025)</t>
  </si>
  <si>
    <t>Διαστρωμάτωση Συντάξεων - ΕΙΣΟΔΗΜΑ (04/2025)</t>
  </si>
  <si>
    <t>Συνταξιοδοτική Δαπάνη ΚΥΡΙΩΝ Συντάξεων 04/2025</t>
  </si>
  <si>
    <t>Συνταξιοδοτική Δαπάνη ΕΠΙΚΟΥΡΙΚΩΝ Συντάξεων 04/2025</t>
  </si>
  <si>
    <t>Συνταξιοδοτική Δαπάνη ΜΕΡΙΣΜΑΤΑ 04/2025</t>
  </si>
  <si>
    <t>Κατανομή Συντάξεων ανά Υπηκοότητα  (04/2025)</t>
  </si>
  <si>
    <t>Κατανομή Συντάξεων (Κύριων και Επικουρικών) ανά Νομό (04/2025)</t>
  </si>
  <si>
    <t>Κατανομή Κατά Αριθμό Καταβαλλόμενων Συντάξεων (04/2025)</t>
  </si>
  <si>
    <t>Αναλυτική Κατανομή Κατά Αριθμό Καταβαλλόμενων Συντάξεων (04/2025)</t>
  </si>
  <si>
    <t>Κατανομή Συντάξεων  ανά Νομό και κατηγορία (Γήρατος/Θανάτου/Αναπηρίας) (04/2025)</t>
  </si>
  <si>
    <t>Κατανομή συντάξεων ανά ταμείο για ασφαλισμένους που λαμβάνουν 10, 9, 8 ή 7 Συντάξεις (04/2025)</t>
  </si>
  <si>
    <t>Μέσο Μηνιαίο Εισόδημα από Συντάξεις προ Φόρων ανά Φύλο Συνταξιούχου - ΔΑΠΑΝΗ (04/2025)</t>
  </si>
  <si>
    <t>Διαστρωμάτωση Συνταξιούχων (Εισόδημα από όλες τις Συντάξεις) - ΔΑΠΑΝΗ (04/2025)</t>
  </si>
  <si>
    <t>Διαστρωμάτωση Συνταξιούχων - Άνδρες - ΔΑΠΑΝΗ  04/2025</t>
  </si>
  <si>
    <t>Διαστρωμάτωση Συνταξιούχων - Γυναίκες - ΔΑΠΑΝΗ 04/2025</t>
  </si>
  <si>
    <t>Διαστρωμάτωση Συνταξιούχων - Ολοι  - ΔΑΠΑΝΗ  04/2025</t>
  </si>
  <si>
    <t>Διαστρωμάτωση Συνταξιούχων - Άνδρες (Εισόδημα από όλες τις Συντάξεις) 04/2025</t>
  </si>
  <si>
    <t>Διαστρωμάτωση Συνταξιούχων - Γυναίκες (Εισόδημα από όλες τις Συντάξεις) 04/2025</t>
  </si>
  <si>
    <t>Διαστρωμάτωση Συνταξιούχων - Ολοι (Εισόδημα από όλες τις Συντάξεις) 04/2025</t>
  </si>
  <si>
    <t>Διαστρωμάτωση Συνταξιούχων (Εισόδημα από όλες τις Συντάξεις) 04/2025</t>
  </si>
  <si>
    <t>Κατανομή Συντάξεων ανά Ταμείο και Κατηγορία - Ομαδοποίηση με Εποπτεύοντα Φορέα (04/2025)</t>
  </si>
  <si>
    <t>Στοιχεία Νέων Συντάξεων με αναδρομικά ποσά ανά κατηγορία - Οριστική Απόφαση (04/2025)</t>
  </si>
  <si>
    <t>Στοιχεία Νέων Συντάξεων με αναδρομικά ποσά ανά κατηγορία - Προσωρινή Απόφαση (04/2025)</t>
  </si>
  <si>
    <t>Στοιχεία Νέων Συντάξεων με αναδρομικά ποσά ανά κατηγορία - Τροποποιητική Απόφαση (04/2025)</t>
  </si>
  <si>
    <t xml:space="preserve">Αναστολές Συντάξεων Λόγω Γάμου -  Καθαρό Πληρωτέο (04/2025) </t>
  </si>
  <si>
    <t xml:space="preserve">Αναστολές Συντάξεων Λόγω Θανάτου - Καθαρό Πληρωτέο (04/2025) </t>
  </si>
  <si>
    <t>Κατανομή Ηλικιών Συνταξιούχων (04/2025)</t>
  </si>
  <si>
    <t>Κατανομή Συνταξιούχων ανά Ηλικία και Κατηγορία Σύνταξης - 'Ολοι (ΔΑΠΑΝΗ)_04/2025</t>
  </si>
  <si>
    <t>Κατανομή Συνταξιούχων ανά Ηλικία και Κατηγορία Σύνταξης - Άνδρες (ΔΑΠΑΝΗ)_04/2025</t>
  </si>
  <si>
    <t>Κατανομή Συνταξιούχων ανά Ηλικία και Κατηγορία Σύνταξης - Γυναίκες (ΔΑΠΑΝΗ)_04/2025</t>
  </si>
  <si>
    <t>Κατανομή Συνταξιούχων ανά Ηλικία και Κατηγορία Σύνταξης  - 'Ολοι (ΕΙΣΟΔΗΜΑ)_04/2025</t>
  </si>
  <si>
    <t>Κατανομή Συνταξιούχων ανά Ηλικία και Κατηγορία Σύνταξης - Άνδρες (ΕΙΣΟΔΗΜΑ)_04/2025</t>
  </si>
  <si>
    <t>Κατανομή Συνταξιούχων ανά Ηλικία και Κατηγορία Σύνταξης - Γυναίκες (ΕΙΣΟΔΗΜΑ)_04/2025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</si>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</sst>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  <numFmt numFmtId="169" formatCode="#,##0\ _€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518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" fontId="0" fillId="0" borderId="56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 applyAlignment="1">
      <alignment horizontal="left"/>
    </xf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0" fontId="5" fillId="0" borderId="71" xfId="0" applyFont="1" applyBorder="1"/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8" fillId="0" borderId="11" xfId="0" applyFont="1" applyBorder="1" applyAlignment="1">
      <alignment horizontal="left"/>
    </xf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4" fontId="0" fillId="0" borderId="47" xfId="0" applyNumberFormat="1" applyBorder="1" applyAlignment="1">
      <alignment vertical="center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0" fontId="0" fillId="0" borderId="71" xfId="0" applyBorder="1"/>
    <xf numFmtId="3" fontId="0" fillId="0" borderId="15" xfId="0" applyNumberFormat="1" applyBorder="1"/>
    <xf numFmtId="3" fontId="0" fillId="0" borderId="2" xfId="0" applyNumberFormat="1" applyBorder="1" applyAlignment="1">
      <alignment horizontal="right" vertical="center"/>
    </xf>
    <xf numFmtId="3" fontId="0" fillId="0" borderId="47" xfId="0" applyNumberFormat="1" applyBorder="1" applyAlignment="1">
      <alignment vertical="center"/>
    </xf>
    <xf numFmtId="0" fontId="9" fillId="4" borderId="2" xfId="0" applyFont="1" applyFill="1" applyBorder="1" applyAlignment="1">
      <alignment horizontal="right"/>
    </xf>
    <xf numFmtId="3" fontId="9" fillId="0" borderId="0" xfId="0" applyNumberFormat="1" applyFont="1"/>
    <xf numFmtId="4" fontId="9" fillId="4" borderId="2" xfId="0" applyNumberFormat="1" applyFont="1" applyFill="1" applyBorder="1" applyAlignment="1">
      <alignment horizontal="center"/>
    </xf>
    <xf numFmtId="3" fontId="10" fillId="0" borderId="8" xfId="0" applyNumberFormat="1" applyFont="1" applyBorder="1"/>
    <xf numFmtId="3" fontId="10" fillId="0" borderId="2" xfId="0" applyNumberFormat="1" applyFont="1" applyBorder="1"/>
    <xf numFmtId="0" fontId="0" fillId="0" borderId="11" xfId="0" applyBorder="1" applyAlignment="1">
      <alignment horizontal="right"/>
    </xf>
    <xf numFmtId="0" fontId="5" fillId="0" borderId="29" xfId="0" applyFont="1" applyBorder="1" applyAlignment="1">
      <alignment horizontal="right"/>
    </xf>
    <xf numFmtId="0" fontId="0" fillId="4" borderId="12" xfId="0" applyFill="1" applyBorder="1"/>
    <xf numFmtId="0" fontId="0" fillId="4" borderId="51" xfId="0" applyFill="1" applyBorder="1"/>
    <xf numFmtId="0" fontId="0" fillId="0" borderId="79" xfId="0" applyBorder="1"/>
    <xf numFmtId="0" fontId="8" fillId="0" borderId="6" xfId="0" applyFont="1" applyBorder="1" applyAlignment="1">
      <alignment horizontal="right"/>
    </xf>
    <xf numFmtId="3" fontId="0" fillId="0" borderId="80" xfId="0" applyNumberFormat="1" applyBorder="1"/>
    <xf numFmtId="0" fontId="9" fillId="2" borderId="12" xfId="0" applyFont="1" applyFill="1" applyBorder="1"/>
    <xf numFmtId="0" fontId="10" fillId="0" borderId="5" xfId="0" applyFont="1" applyBorder="1"/>
    <xf numFmtId="3" fontId="10" fillId="0" borderId="5" xfId="0" applyNumberFormat="1" applyFont="1" applyBorder="1"/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28" xfId="0" applyBorder="1"/>
    <xf numFmtId="0" fontId="8" fillId="0" borderId="79" xfId="0" applyFont="1" applyBorder="1" applyAlignment="1">
      <alignment horizontal="center"/>
    </xf>
    <xf numFmtId="0" fontId="0" fillId="0" borderId="6" xfId="0" applyBorder="1"/>
    <xf numFmtId="0" fontId="0" fillId="0" borderId="80" xfId="0" applyBorder="1"/>
    <xf numFmtId="0" fontId="5" fillId="2" borderId="60" xfId="0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0" fillId="0" borderId="16" xfId="0" applyNumberFormat="1" applyBorder="1" applyAlignment="1">
      <alignment horizontal="right"/>
    </xf>
    <xf numFmtId="0" fontId="0" fillId="0" borderId="27" xfId="0" applyBorder="1" applyAlignment="1">
      <alignment horizontal="center"/>
    </xf>
    <xf numFmtId="3" fontId="0" fillId="0" borderId="28" xfId="0" applyNumberFormat="1" applyBorder="1"/>
    <xf numFmtId="0" fontId="0" fillId="0" borderId="84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5" xfId="0" applyBorder="1"/>
    <xf numFmtId="0" fontId="0" fillId="0" borderId="83" xfId="0" applyBorder="1"/>
    <xf numFmtId="0" fontId="8" fillId="0" borderId="71" xfId="0" applyFont="1" applyBorder="1" applyAlignment="1">
      <alignment horizontal="center" vertical="center"/>
    </xf>
    <xf numFmtId="4" fontId="0" fillId="0" borderId="15" xfId="0" applyNumberFormat="1" applyBorder="1"/>
    <xf numFmtId="0" fontId="0" fillId="0" borderId="12" xfId="0" applyBorder="1"/>
    <xf numFmtId="0" fontId="5" fillId="0" borderId="51" xfId="0" applyFont="1" applyBorder="1"/>
    <xf numFmtId="3" fontId="5" fillId="0" borderId="51" xfId="0" applyNumberFormat="1" applyFont="1" applyBorder="1"/>
    <xf numFmtId="4" fontId="5" fillId="0" borderId="51" xfId="0" applyNumberFormat="1" applyFont="1" applyBorder="1"/>
    <xf numFmtId="4" fontId="5" fillId="0" borderId="13" xfId="0" applyNumberFormat="1" applyFont="1" applyBorder="1"/>
    <xf numFmtId="0" fontId="8" fillId="0" borderId="7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3" fontId="5" fillId="37" borderId="2" xfId="0" applyNumberFormat="1" applyFont="1" applyFill="1" applyBorder="1" applyAlignment="1">
      <alignment horizontal="center" vertical="center" wrapText="1"/>
    </xf>
    <xf numFmtId="3" fontId="28" fillId="37" borderId="2" xfId="0" applyNumberFormat="1" applyFont="1" applyFill="1" applyBorder="1" applyAlignment="1">
      <alignment horizontal="center" vertical="center" wrapText="1"/>
    </xf>
    <xf numFmtId="4" fontId="28" fillId="37" borderId="2" xfId="0" applyNumberFormat="1" applyFont="1" applyFill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Alignment="1">
      <alignment horizontal="center"/>
    </xf>
    <xf numFmtId="4" fontId="33" fillId="40" borderId="2" xfId="0" applyNumberFormat="1" applyFont="1" applyFill="1" applyBorder="1"/>
    <xf numFmtId="0" fontId="40" fillId="0" borderId="0" xfId="129" applyFont="1"/>
    <xf numFmtId="168" fontId="8" fillId="0" borderId="8" xfId="130" applyNumberFormat="1" applyFont="1" applyFill="1" applyBorder="1"/>
    <xf numFmtId="0" fontId="8" fillId="0" borderId="7" xfId="129" applyFont="1" applyBorder="1" applyAlignment="1">
      <alignment horizontal="left" vertical="center"/>
    </xf>
    <xf numFmtId="0" fontId="8" fillId="0" borderId="27" xfId="129" applyFont="1" applyBorder="1" applyAlignment="1">
      <alignment horizontal="left" vertical="center"/>
    </xf>
    <xf numFmtId="4" fontId="33" fillId="40" borderId="29" xfId="0" applyNumberFormat="1" applyFont="1" applyFill="1" applyBorder="1"/>
    <xf numFmtId="168" fontId="8" fillId="0" borderId="28" xfId="130" applyNumberFormat="1" applyFont="1" applyFill="1" applyBorder="1"/>
    <xf numFmtId="0" fontId="8" fillId="0" borderId="79" xfId="129" applyFont="1" applyBorder="1" applyAlignment="1">
      <alignment horizontal="left" vertical="center" wrapText="1"/>
    </xf>
    <xf numFmtId="4" fontId="33" fillId="40" borderId="6" xfId="0" applyNumberFormat="1" applyFont="1" applyFill="1" applyBorder="1"/>
    <xf numFmtId="168" fontId="8" fillId="0" borderId="80" xfId="130" applyNumberFormat="1" applyFont="1" applyFill="1" applyBorder="1"/>
    <xf numFmtId="0" fontId="33" fillId="39" borderId="12" xfId="0" applyFont="1" applyFill="1" applyBorder="1" applyAlignment="1">
      <alignment horizontal="center" vertical="center"/>
    </xf>
    <xf numFmtId="0" fontId="33" fillId="39" borderId="51" xfId="0" applyFont="1" applyFill="1" applyBorder="1" applyAlignment="1">
      <alignment horizontal="center" vertical="center" wrapText="1"/>
    </xf>
    <xf numFmtId="0" fontId="33" fillId="39" borderId="13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47" xfId="0" applyBorder="1" applyAlignment="1">
      <alignment vertical="center"/>
    </xf>
    <xf numFmtId="4" fontId="0" fillId="0" borderId="87" xfId="0" applyNumberFormat="1" applyBorder="1" applyAlignment="1">
      <alignment vertical="center"/>
    </xf>
    <xf numFmtId="0" fontId="5" fillId="0" borderId="12" xfId="0" applyFont="1" applyBorder="1" applyAlignment="1">
      <alignment horizontal="center"/>
    </xf>
    <xf numFmtId="165" fontId="5" fillId="0" borderId="51" xfId="0" applyNumberFormat="1" applyFont="1" applyBorder="1"/>
    <xf numFmtId="166" fontId="5" fillId="0" borderId="51" xfId="0" applyNumberFormat="1" applyFont="1" applyBorder="1"/>
    <xf numFmtId="0" fontId="5" fillId="0" borderId="88" xfId="0" applyFont="1" applyBorder="1"/>
    <xf numFmtId="169" fontId="5" fillId="0" borderId="51" xfId="0" applyNumberFormat="1" applyFont="1" applyBorder="1"/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84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84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5" fillId="36" borderId="60" xfId="67" applyFont="1" applyFill="1" applyBorder="1" applyAlignment="1">
      <alignment horizontal="center" vertical="center"/>
    </xf>
    <xf numFmtId="0" fontId="9" fillId="0" borderId="0" xfId="68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37" fillId="38" borderId="0" xfId="0" applyFont="1" applyFill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17" fontId="37" fillId="38" borderId="0" xfId="0" applyNumberFormat="1" applyFont="1" applyFill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8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 wrapText="1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07609B6A-6AB0-41C8-B520-3A65F66E68DF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8E07C963-A742-4182-B46E-1C49C13846D2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B90A8D39-C8DB-4C88-8D6B-8A42220A257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373A5F5D-FF56-44A3-9507-FD6B46934BD3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59016-E67D-4456-B692-E2F243CA7F33}">
  <dimension ref="A1:B35"/>
  <sheetViews>
    <sheetView showGridLines="0" zoomScale="80" zoomScaleNormal="80" workbookViewId="0">
      <selection activeCell="P15" sqref="P15"/>
    </sheetView>
  </sheetViews>
  <sheetFormatPr defaultColWidth="9.140625" defaultRowHeight="15" x14ac:dyDescent="0.25"/>
  <cols>
    <col min="1" max="1" width="9.28515625" customWidth="1"/>
    <col min="2" max="2" width="101.140625" customWidth="1"/>
  </cols>
  <sheetData>
    <row r="1" spans="1:2" ht="66" customHeight="1" x14ac:dyDescent="0.3">
      <c r="A1" s="447" t="s">
        <v>728</v>
      </c>
      <c r="B1" s="448"/>
    </row>
    <row r="2" spans="1:2" ht="32.25" customHeight="1" x14ac:dyDescent="0.3">
      <c r="A2" s="449" t="s">
        <v>729</v>
      </c>
      <c r="B2" s="450"/>
    </row>
    <row r="3" spans="1:2" ht="23.25" customHeight="1" x14ac:dyDescent="0.3">
      <c r="A3" s="451" t="s">
        <v>730</v>
      </c>
      <c r="B3" s="452"/>
    </row>
    <row r="4" spans="1:2" ht="30" customHeight="1" x14ac:dyDescent="0.3">
      <c r="A4" s="451" t="s">
        <v>731</v>
      </c>
      <c r="B4" s="452"/>
    </row>
    <row r="5" spans="1:2" ht="27.75" customHeight="1" x14ac:dyDescent="0.25">
      <c r="A5" s="406" t="s">
        <v>732</v>
      </c>
      <c r="B5" s="407" t="s">
        <v>733</v>
      </c>
    </row>
    <row r="6" spans="1:2" ht="18.75" customHeight="1" x14ac:dyDescent="0.25">
      <c r="A6" s="406" t="s">
        <v>734</v>
      </c>
      <c r="B6" s="407" t="s">
        <v>735</v>
      </c>
    </row>
    <row r="7" spans="1:2" ht="30" x14ac:dyDescent="0.25">
      <c r="A7" s="406" t="s">
        <v>736</v>
      </c>
      <c r="B7" s="408" t="s">
        <v>737</v>
      </c>
    </row>
    <row r="8" spans="1:2" ht="27.75" customHeight="1" x14ac:dyDescent="0.25">
      <c r="A8" s="406" t="s">
        <v>738</v>
      </c>
      <c r="B8" s="408" t="s">
        <v>739</v>
      </c>
    </row>
    <row r="9" spans="1:2" ht="19.5" customHeight="1" x14ac:dyDescent="0.25">
      <c r="A9" s="406" t="s">
        <v>740</v>
      </c>
      <c r="B9" s="407" t="s">
        <v>741</v>
      </c>
    </row>
    <row r="10" spans="1:2" ht="14.25" customHeight="1" x14ac:dyDescent="0.25">
      <c r="A10" s="406" t="s">
        <v>742</v>
      </c>
      <c r="B10" s="407" t="s">
        <v>743</v>
      </c>
    </row>
    <row r="11" spans="1:2" x14ac:dyDescent="0.25">
      <c r="A11" s="406" t="s">
        <v>744</v>
      </c>
      <c r="B11" s="407" t="s">
        <v>745</v>
      </c>
    </row>
    <row r="12" spans="1:2" x14ac:dyDescent="0.25">
      <c r="A12" s="406" t="s">
        <v>746</v>
      </c>
      <c r="B12" s="407" t="s">
        <v>747</v>
      </c>
    </row>
    <row r="13" spans="1:2" x14ac:dyDescent="0.25">
      <c r="A13" s="406" t="s">
        <v>748</v>
      </c>
      <c r="B13" s="407" t="s">
        <v>749</v>
      </c>
    </row>
    <row r="14" spans="1:2" x14ac:dyDescent="0.25">
      <c r="A14" s="406" t="s">
        <v>750</v>
      </c>
      <c r="B14" s="407" t="s">
        <v>751</v>
      </c>
    </row>
    <row r="15" spans="1:2" ht="19.5" customHeight="1" x14ac:dyDescent="0.25">
      <c r="A15" s="406" t="s">
        <v>752</v>
      </c>
      <c r="B15" s="407" t="s">
        <v>753</v>
      </c>
    </row>
    <row r="16" spans="1:2" ht="19.5" customHeight="1" x14ac:dyDescent="0.25">
      <c r="A16" s="406" t="s">
        <v>754</v>
      </c>
      <c r="B16" s="407" t="s">
        <v>755</v>
      </c>
    </row>
    <row r="17" spans="1:2" ht="19.5" customHeight="1" x14ac:dyDescent="0.25">
      <c r="A17" s="406" t="s">
        <v>756</v>
      </c>
      <c r="B17" s="407" t="s">
        <v>757</v>
      </c>
    </row>
    <row r="18" spans="1:2" ht="19.5" customHeight="1" x14ac:dyDescent="0.25">
      <c r="A18" s="406" t="s">
        <v>758</v>
      </c>
      <c r="B18" s="407" t="s">
        <v>759</v>
      </c>
    </row>
    <row r="19" spans="1:2" ht="19.5" customHeight="1" x14ac:dyDescent="0.25">
      <c r="A19" s="406" t="s">
        <v>760</v>
      </c>
      <c r="B19" s="407" t="s">
        <v>761</v>
      </c>
    </row>
    <row r="20" spans="1:2" ht="19.5" customHeight="1" x14ac:dyDescent="0.25">
      <c r="A20" s="406" t="s">
        <v>762</v>
      </c>
      <c r="B20" s="407" t="s">
        <v>763</v>
      </c>
    </row>
    <row r="21" spans="1:2" ht="19.5" customHeight="1" x14ac:dyDescent="0.25">
      <c r="A21" s="406" t="s">
        <v>764</v>
      </c>
      <c r="B21" s="407" t="s">
        <v>765</v>
      </c>
    </row>
    <row r="22" spans="1:2" ht="19.5" customHeight="1" x14ac:dyDescent="0.25">
      <c r="A22" s="406" t="s">
        <v>766</v>
      </c>
      <c r="B22" s="407" t="s">
        <v>767</v>
      </c>
    </row>
    <row r="23" spans="1:2" ht="19.5" customHeight="1" x14ac:dyDescent="0.25">
      <c r="A23" s="406" t="s">
        <v>768</v>
      </c>
      <c r="B23" s="407" t="s">
        <v>769</v>
      </c>
    </row>
    <row r="24" spans="1:2" ht="19.5" customHeight="1" x14ac:dyDescent="0.25">
      <c r="A24" s="406" t="s">
        <v>770</v>
      </c>
      <c r="B24" s="407" t="s">
        <v>771</v>
      </c>
    </row>
    <row r="25" spans="1:2" ht="19.5" customHeight="1" x14ac:dyDescent="0.25">
      <c r="A25" s="406" t="s">
        <v>772</v>
      </c>
      <c r="B25" s="407" t="s">
        <v>773</v>
      </c>
    </row>
    <row r="26" spans="1:2" ht="19.5" customHeight="1" x14ac:dyDescent="0.25">
      <c r="A26" s="406" t="s">
        <v>774</v>
      </c>
      <c r="B26" s="407" t="s">
        <v>775</v>
      </c>
    </row>
    <row r="27" spans="1:2" ht="19.5" customHeight="1" x14ac:dyDescent="0.25">
      <c r="A27" s="406" t="s">
        <v>776</v>
      </c>
      <c r="B27" s="407" t="s">
        <v>777</v>
      </c>
    </row>
    <row r="28" spans="1:2" ht="19.5" customHeight="1" x14ac:dyDescent="0.25">
      <c r="A28" s="406" t="s">
        <v>778</v>
      </c>
      <c r="B28" s="407" t="s">
        <v>779</v>
      </c>
    </row>
    <row r="29" spans="1:2" ht="19.5" customHeight="1" x14ac:dyDescent="0.25">
      <c r="A29" s="406" t="s">
        <v>780</v>
      </c>
      <c r="B29" s="407" t="s">
        <v>781</v>
      </c>
    </row>
    <row r="30" spans="1:2" ht="19.5" customHeight="1" x14ac:dyDescent="0.25">
      <c r="A30" s="406" t="s">
        <v>782</v>
      </c>
      <c r="B30" s="407" t="s">
        <v>783</v>
      </c>
    </row>
    <row r="31" spans="1:2" ht="19.5" customHeight="1" x14ac:dyDescent="0.25">
      <c r="A31" s="406" t="s">
        <v>784</v>
      </c>
      <c r="B31" s="407" t="s">
        <v>785</v>
      </c>
    </row>
    <row r="32" spans="1:2" ht="19.5" customHeight="1" x14ac:dyDescent="0.25">
      <c r="A32" s="406" t="s">
        <v>786</v>
      </c>
      <c r="B32" s="407" t="s">
        <v>787</v>
      </c>
    </row>
    <row r="33" spans="1:2" ht="19.5" customHeight="1" x14ac:dyDescent="0.25">
      <c r="A33" s="406" t="s">
        <v>788</v>
      </c>
      <c r="B33" s="407" t="s">
        <v>789</v>
      </c>
    </row>
    <row r="34" spans="1:2" ht="19.5" customHeight="1" x14ac:dyDescent="0.25">
      <c r="A34" s="406" t="s">
        <v>790</v>
      </c>
      <c r="B34" s="407" t="s">
        <v>791</v>
      </c>
    </row>
    <row r="35" spans="1:2" ht="45" customHeight="1" thickBot="1" x14ac:dyDescent="0.3">
      <c r="A35" s="409"/>
      <c r="B35" s="410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sqref="A1:J1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68" t="s">
        <v>701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0" x14ac:dyDescent="0.25">
      <c r="A2" s="184"/>
    </row>
    <row r="3" spans="1:10" s="42" customFormat="1" ht="21" customHeight="1" x14ac:dyDescent="0.25">
      <c r="A3" s="486" t="s">
        <v>17</v>
      </c>
      <c r="B3" s="486" t="s">
        <v>30</v>
      </c>
      <c r="C3" s="492" t="s">
        <v>52</v>
      </c>
      <c r="D3" s="493"/>
      <c r="E3" s="492" t="s">
        <v>31</v>
      </c>
      <c r="F3" s="493"/>
      <c r="G3" s="492" t="s">
        <v>32</v>
      </c>
      <c r="H3" s="493"/>
      <c r="I3" s="492" t="s">
        <v>20</v>
      </c>
      <c r="J3" s="493"/>
    </row>
    <row r="4" spans="1:10" s="38" customFormat="1" ht="15.75" x14ac:dyDescent="0.25">
      <c r="A4" s="487"/>
      <c r="B4" s="487"/>
      <c r="C4" s="182" t="s">
        <v>1</v>
      </c>
      <c r="D4" s="182" t="s">
        <v>51</v>
      </c>
      <c r="E4" s="182" t="s">
        <v>1</v>
      </c>
      <c r="F4" s="186" t="s">
        <v>51</v>
      </c>
      <c r="G4" s="182" t="s">
        <v>1</v>
      </c>
      <c r="H4" s="182" t="s">
        <v>51</v>
      </c>
      <c r="I4" s="182" t="s">
        <v>1</v>
      </c>
      <c r="J4" s="182" t="s">
        <v>51</v>
      </c>
    </row>
    <row r="5" spans="1:10" x14ac:dyDescent="0.25">
      <c r="A5" s="35">
        <v>1</v>
      </c>
      <c r="B5" s="7" t="s">
        <v>34</v>
      </c>
      <c r="C5" s="6">
        <v>78810</v>
      </c>
      <c r="D5" s="22">
        <v>43910210.090000004</v>
      </c>
      <c r="E5" s="6">
        <v>54584</v>
      </c>
      <c r="F5" s="22">
        <v>39899463.979999997</v>
      </c>
      <c r="G5" s="6">
        <v>24226</v>
      </c>
      <c r="H5" s="22">
        <v>4010746.11</v>
      </c>
      <c r="I5" s="7">
        <v>0</v>
      </c>
      <c r="J5" s="22" t="s">
        <v>432</v>
      </c>
    </row>
    <row r="6" spans="1:10" x14ac:dyDescent="0.25">
      <c r="A6" s="35">
        <v>2</v>
      </c>
      <c r="B6" s="7" t="s">
        <v>209</v>
      </c>
      <c r="C6" s="6">
        <v>37421</v>
      </c>
      <c r="D6" s="22">
        <v>21767181.559999999</v>
      </c>
      <c r="E6" s="6">
        <v>25929</v>
      </c>
      <c r="F6" s="22">
        <v>19812640.460000001</v>
      </c>
      <c r="G6" s="6">
        <v>11492</v>
      </c>
      <c r="H6" s="22">
        <v>1954541.1</v>
      </c>
      <c r="I6" s="7">
        <v>0</v>
      </c>
      <c r="J6" s="22" t="s">
        <v>432</v>
      </c>
    </row>
    <row r="7" spans="1:10" x14ac:dyDescent="0.25">
      <c r="A7" s="35">
        <v>3</v>
      </c>
      <c r="B7" s="7" t="s">
        <v>210</v>
      </c>
      <c r="C7" s="6">
        <v>34943</v>
      </c>
      <c r="D7" s="22">
        <v>21505543.07</v>
      </c>
      <c r="E7" s="6">
        <v>23142</v>
      </c>
      <c r="F7" s="22">
        <v>19264307</v>
      </c>
      <c r="G7" s="6">
        <v>11801</v>
      </c>
      <c r="H7" s="22">
        <v>2241236.0699999998</v>
      </c>
      <c r="I7" s="7">
        <v>0</v>
      </c>
      <c r="J7" s="22" t="s">
        <v>432</v>
      </c>
    </row>
    <row r="8" spans="1:10" x14ac:dyDescent="0.25">
      <c r="A8" s="35">
        <v>4</v>
      </c>
      <c r="B8" s="7" t="s">
        <v>211</v>
      </c>
      <c r="C8" s="6">
        <v>31964</v>
      </c>
      <c r="D8" s="22">
        <v>17485045.93</v>
      </c>
      <c r="E8" s="6">
        <v>21407</v>
      </c>
      <c r="F8" s="22">
        <v>15810867.369999999</v>
      </c>
      <c r="G8" s="6">
        <v>10557</v>
      </c>
      <c r="H8" s="22">
        <v>1674178.5600000001</v>
      </c>
      <c r="I8" s="7">
        <v>0</v>
      </c>
      <c r="J8" s="22" t="s">
        <v>432</v>
      </c>
    </row>
    <row r="9" spans="1:10" x14ac:dyDescent="0.25">
      <c r="A9" s="35">
        <v>5</v>
      </c>
      <c r="B9" s="7" t="s">
        <v>212</v>
      </c>
      <c r="C9" s="6">
        <v>1720140</v>
      </c>
      <c r="D9" s="22">
        <v>1090448749.0599999</v>
      </c>
      <c r="E9" s="6">
        <v>997765</v>
      </c>
      <c r="F9" s="22">
        <v>953025357.11000001</v>
      </c>
      <c r="G9" s="6">
        <v>722375</v>
      </c>
      <c r="H9" s="22">
        <v>137423391.94999999</v>
      </c>
      <c r="I9" s="7">
        <v>0</v>
      </c>
      <c r="J9" s="22" t="s">
        <v>432</v>
      </c>
    </row>
    <row r="10" spans="1:10" x14ac:dyDescent="0.25">
      <c r="A10" s="35">
        <v>6</v>
      </c>
      <c r="B10" s="7" t="s">
        <v>213</v>
      </c>
      <c r="C10" s="6">
        <v>130446</v>
      </c>
      <c r="D10" s="22">
        <v>74797631.390000001</v>
      </c>
      <c r="E10" s="6">
        <v>77479</v>
      </c>
      <c r="F10" s="22">
        <v>65799774.68</v>
      </c>
      <c r="G10" s="6">
        <v>52967</v>
      </c>
      <c r="H10" s="22">
        <v>8997856.7100000009</v>
      </c>
      <c r="I10" s="7">
        <v>0</v>
      </c>
      <c r="J10" s="22" t="s">
        <v>432</v>
      </c>
    </row>
    <row r="11" spans="1:10" x14ac:dyDescent="0.25">
      <c r="A11" s="35">
        <v>7</v>
      </c>
      <c r="B11" s="7" t="s">
        <v>214</v>
      </c>
      <c r="C11" s="6">
        <v>43473</v>
      </c>
      <c r="D11" s="22">
        <v>25349507.899999999</v>
      </c>
      <c r="E11" s="6">
        <v>28306</v>
      </c>
      <c r="F11" s="22">
        <v>22549096.02</v>
      </c>
      <c r="G11" s="6">
        <v>15167</v>
      </c>
      <c r="H11" s="22">
        <v>2800411.88</v>
      </c>
      <c r="I11" s="7">
        <v>0</v>
      </c>
      <c r="J11" s="22" t="s">
        <v>432</v>
      </c>
    </row>
    <row r="12" spans="1:10" x14ac:dyDescent="0.25">
      <c r="A12" s="35">
        <v>8</v>
      </c>
      <c r="B12" s="7" t="s">
        <v>215</v>
      </c>
      <c r="C12" s="6">
        <v>12830</v>
      </c>
      <c r="D12" s="22">
        <v>6817056.3799999999</v>
      </c>
      <c r="E12" s="6">
        <v>9183</v>
      </c>
      <c r="F12" s="22">
        <v>6235568.6600000001</v>
      </c>
      <c r="G12" s="6">
        <v>3647</v>
      </c>
      <c r="H12" s="22">
        <v>581487.72</v>
      </c>
      <c r="I12" s="7">
        <v>0</v>
      </c>
      <c r="J12" s="22" t="s">
        <v>432</v>
      </c>
    </row>
    <row r="13" spans="1:10" x14ac:dyDescent="0.25">
      <c r="A13" s="35">
        <v>9</v>
      </c>
      <c r="B13" s="7" t="s">
        <v>216</v>
      </c>
      <c r="C13" s="6">
        <v>40766</v>
      </c>
      <c r="D13" s="22">
        <v>21625457.949999999</v>
      </c>
      <c r="E13" s="6">
        <v>26475</v>
      </c>
      <c r="F13" s="22">
        <v>19383912.579999998</v>
      </c>
      <c r="G13" s="6">
        <v>14291</v>
      </c>
      <c r="H13" s="22">
        <v>2241545.37</v>
      </c>
      <c r="I13" s="7">
        <v>0</v>
      </c>
      <c r="J13" s="22" t="s">
        <v>432</v>
      </c>
    </row>
    <row r="14" spans="1:10" x14ac:dyDescent="0.25">
      <c r="A14" s="35">
        <v>10</v>
      </c>
      <c r="B14" s="7" t="s">
        <v>217</v>
      </c>
      <c r="C14" s="6">
        <v>68348</v>
      </c>
      <c r="D14" s="22">
        <v>38014934.350000001</v>
      </c>
      <c r="E14" s="6">
        <v>43087</v>
      </c>
      <c r="F14" s="22">
        <v>33665201.939999998</v>
      </c>
      <c r="G14" s="6">
        <v>25261</v>
      </c>
      <c r="H14" s="22">
        <v>4349732.41</v>
      </c>
      <c r="I14" s="7">
        <v>0</v>
      </c>
      <c r="J14" s="22" t="s">
        <v>432</v>
      </c>
    </row>
    <row r="15" spans="1:10" x14ac:dyDescent="0.25">
      <c r="A15" s="35">
        <v>11</v>
      </c>
      <c r="B15" s="7" t="s">
        <v>218</v>
      </c>
      <c r="C15" s="6">
        <v>57428</v>
      </c>
      <c r="D15" s="22">
        <v>31902584.210000001</v>
      </c>
      <c r="E15" s="6">
        <v>39365</v>
      </c>
      <c r="F15" s="22">
        <v>28979359.420000002</v>
      </c>
      <c r="G15" s="6">
        <v>18063</v>
      </c>
      <c r="H15" s="22">
        <v>2923224.79</v>
      </c>
      <c r="I15" s="7">
        <v>0</v>
      </c>
      <c r="J15" s="22" t="s">
        <v>432</v>
      </c>
    </row>
    <row r="16" spans="1:10" x14ac:dyDescent="0.25">
      <c r="A16" s="35">
        <v>12</v>
      </c>
      <c r="B16" s="7" t="s">
        <v>219</v>
      </c>
      <c r="C16" s="6">
        <v>85616</v>
      </c>
      <c r="D16" s="22">
        <v>50509244.210000001</v>
      </c>
      <c r="E16" s="6">
        <v>53724</v>
      </c>
      <c r="F16" s="22">
        <v>44552891.170000002</v>
      </c>
      <c r="G16" s="6">
        <v>31892</v>
      </c>
      <c r="H16" s="22">
        <v>5956353.04</v>
      </c>
      <c r="I16" s="7">
        <v>0</v>
      </c>
      <c r="J16" s="22" t="s">
        <v>432</v>
      </c>
    </row>
    <row r="17" spans="1:10" x14ac:dyDescent="0.25">
      <c r="A17" s="35">
        <v>13</v>
      </c>
      <c r="B17" s="7" t="s">
        <v>220</v>
      </c>
      <c r="C17" s="6">
        <v>6696</v>
      </c>
      <c r="D17" s="22">
        <v>3537055.12</v>
      </c>
      <c r="E17" s="6">
        <v>4588</v>
      </c>
      <c r="F17" s="22">
        <v>3206368.42</v>
      </c>
      <c r="G17" s="6">
        <v>2108</v>
      </c>
      <c r="H17" s="22">
        <v>330686.7</v>
      </c>
      <c r="I17" s="7">
        <v>0</v>
      </c>
      <c r="J17" s="22" t="s">
        <v>432</v>
      </c>
    </row>
    <row r="18" spans="1:10" x14ac:dyDescent="0.25">
      <c r="A18" s="35">
        <v>14</v>
      </c>
      <c r="B18" s="7" t="s">
        <v>221</v>
      </c>
      <c r="C18" s="6">
        <v>12855</v>
      </c>
      <c r="D18" s="22">
        <v>7112577.3399999999</v>
      </c>
      <c r="E18" s="6">
        <v>8818</v>
      </c>
      <c r="F18" s="22">
        <v>6445384.0300000003</v>
      </c>
      <c r="G18" s="6">
        <v>4037</v>
      </c>
      <c r="H18" s="22">
        <v>667193.31000000006</v>
      </c>
      <c r="I18" s="7">
        <v>0</v>
      </c>
      <c r="J18" s="22" t="s">
        <v>432</v>
      </c>
    </row>
    <row r="19" spans="1:10" x14ac:dyDescent="0.25">
      <c r="A19" s="35">
        <v>15</v>
      </c>
      <c r="B19" s="7" t="s">
        <v>222</v>
      </c>
      <c r="C19" s="6">
        <v>52290</v>
      </c>
      <c r="D19" s="22">
        <v>29319592.989999998</v>
      </c>
      <c r="E19" s="6">
        <v>36357</v>
      </c>
      <c r="F19" s="22">
        <v>26670090.5</v>
      </c>
      <c r="G19" s="6">
        <v>15933</v>
      </c>
      <c r="H19" s="22">
        <v>2649502.4900000002</v>
      </c>
      <c r="I19" s="7">
        <v>0</v>
      </c>
      <c r="J19" s="22" t="s">
        <v>432</v>
      </c>
    </row>
    <row r="20" spans="1:10" x14ac:dyDescent="0.25">
      <c r="A20" s="35">
        <v>16</v>
      </c>
      <c r="B20" s="7" t="s">
        <v>223</v>
      </c>
      <c r="C20" s="6">
        <v>57581</v>
      </c>
      <c r="D20" s="22">
        <v>31252399.82</v>
      </c>
      <c r="E20" s="6">
        <v>39049</v>
      </c>
      <c r="F20" s="22">
        <v>28256784.640000001</v>
      </c>
      <c r="G20" s="6">
        <v>18532</v>
      </c>
      <c r="H20" s="22">
        <v>2995615.18</v>
      </c>
      <c r="I20" s="7">
        <v>0</v>
      </c>
      <c r="J20" s="22" t="s">
        <v>432</v>
      </c>
    </row>
    <row r="21" spans="1:10" x14ac:dyDescent="0.25">
      <c r="A21" s="35">
        <v>17</v>
      </c>
      <c r="B21" s="7" t="s">
        <v>224</v>
      </c>
      <c r="C21" s="6">
        <v>113294</v>
      </c>
      <c r="D21" s="22">
        <v>64335895.450000003</v>
      </c>
      <c r="E21" s="6">
        <v>73108</v>
      </c>
      <c r="F21" s="22">
        <v>57492260.229999997</v>
      </c>
      <c r="G21" s="6">
        <v>40186</v>
      </c>
      <c r="H21" s="22">
        <v>6843635.2199999997</v>
      </c>
      <c r="I21" s="7">
        <v>0</v>
      </c>
      <c r="J21" s="22" t="s">
        <v>432</v>
      </c>
    </row>
    <row r="22" spans="1:10" x14ac:dyDescent="0.25">
      <c r="A22" s="35">
        <v>18</v>
      </c>
      <c r="B22" s="7" t="s">
        <v>225</v>
      </c>
      <c r="C22" s="6">
        <v>17255</v>
      </c>
      <c r="D22" s="22">
        <v>9224240.6300000008</v>
      </c>
      <c r="E22" s="6">
        <v>12263</v>
      </c>
      <c r="F22" s="22">
        <v>8414264.2799999993</v>
      </c>
      <c r="G22" s="6">
        <v>4992</v>
      </c>
      <c r="H22" s="22">
        <v>809976.35</v>
      </c>
      <c r="I22" s="7">
        <v>0</v>
      </c>
      <c r="J22" s="22" t="s">
        <v>432</v>
      </c>
    </row>
    <row r="23" spans="1:10" x14ac:dyDescent="0.25">
      <c r="A23" s="35">
        <v>19</v>
      </c>
      <c r="B23" s="7" t="s">
        <v>226</v>
      </c>
      <c r="C23" s="6">
        <v>458822</v>
      </c>
      <c r="D23" s="22">
        <v>269806226.19999999</v>
      </c>
      <c r="E23" s="6">
        <v>275424</v>
      </c>
      <c r="F23" s="22">
        <v>238275245.00999999</v>
      </c>
      <c r="G23" s="6">
        <v>183398</v>
      </c>
      <c r="H23" s="22">
        <v>31530981.190000001</v>
      </c>
      <c r="I23" s="7">
        <v>0</v>
      </c>
      <c r="J23" s="22" t="s">
        <v>432</v>
      </c>
    </row>
    <row r="24" spans="1:10" x14ac:dyDescent="0.25">
      <c r="A24" s="35">
        <v>20</v>
      </c>
      <c r="B24" s="7" t="s">
        <v>227</v>
      </c>
      <c r="C24" s="6">
        <v>73674</v>
      </c>
      <c r="D24" s="22">
        <v>40882712.770000003</v>
      </c>
      <c r="E24" s="6">
        <v>44766</v>
      </c>
      <c r="F24" s="22">
        <v>36281087.299999997</v>
      </c>
      <c r="G24" s="6">
        <v>28908</v>
      </c>
      <c r="H24" s="22">
        <v>4601625.47</v>
      </c>
      <c r="I24" s="7">
        <v>0</v>
      </c>
      <c r="J24" s="22" t="s">
        <v>432</v>
      </c>
    </row>
    <row r="25" spans="1:10" x14ac:dyDescent="0.25">
      <c r="A25" s="35">
        <v>21</v>
      </c>
      <c r="B25" s="7" t="s">
        <v>228</v>
      </c>
      <c r="C25" s="6">
        <v>59090</v>
      </c>
      <c r="D25" s="22">
        <v>32062431.710000001</v>
      </c>
      <c r="E25" s="6">
        <v>37767</v>
      </c>
      <c r="F25" s="22">
        <v>28584354.25</v>
      </c>
      <c r="G25" s="6">
        <v>21323</v>
      </c>
      <c r="H25" s="22">
        <v>3478077.46</v>
      </c>
      <c r="I25" s="7">
        <v>0</v>
      </c>
      <c r="J25" s="22" t="s">
        <v>432</v>
      </c>
    </row>
    <row r="26" spans="1:10" x14ac:dyDescent="0.25">
      <c r="A26" s="35">
        <v>22</v>
      </c>
      <c r="B26" s="7" t="s">
        <v>229</v>
      </c>
      <c r="C26" s="6">
        <v>46798</v>
      </c>
      <c r="D26" s="22">
        <v>25817415.77</v>
      </c>
      <c r="E26" s="6">
        <v>32778</v>
      </c>
      <c r="F26" s="22">
        <v>23590166.16</v>
      </c>
      <c r="G26" s="6">
        <v>14020</v>
      </c>
      <c r="H26" s="22">
        <v>2227249.61</v>
      </c>
      <c r="I26" s="7">
        <v>0</v>
      </c>
      <c r="J26" s="22" t="s">
        <v>432</v>
      </c>
    </row>
    <row r="27" spans="1:10" x14ac:dyDescent="0.25">
      <c r="A27" s="35">
        <v>23</v>
      </c>
      <c r="B27" s="7" t="s">
        <v>230</v>
      </c>
      <c r="C27" s="6">
        <v>18691</v>
      </c>
      <c r="D27" s="22">
        <v>10486588.99</v>
      </c>
      <c r="E27" s="6">
        <v>13824</v>
      </c>
      <c r="F27" s="22">
        <v>9725010.0299999993</v>
      </c>
      <c r="G27" s="6">
        <v>4867</v>
      </c>
      <c r="H27" s="22">
        <v>761578.96</v>
      </c>
      <c r="I27" s="7">
        <v>0</v>
      </c>
      <c r="J27" s="22" t="s">
        <v>432</v>
      </c>
    </row>
    <row r="28" spans="1:10" x14ac:dyDescent="0.25">
      <c r="A28" s="35">
        <v>24</v>
      </c>
      <c r="B28" s="7" t="s">
        <v>231</v>
      </c>
      <c r="C28" s="6">
        <v>42519</v>
      </c>
      <c r="D28" s="22">
        <v>23028573.120000001</v>
      </c>
      <c r="E28" s="6">
        <v>27103</v>
      </c>
      <c r="F28" s="22">
        <v>20545809.02</v>
      </c>
      <c r="G28" s="6">
        <v>15416</v>
      </c>
      <c r="H28" s="22">
        <v>2482764.1</v>
      </c>
      <c r="I28" s="7">
        <v>0</v>
      </c>
      <c r="J28" s="22" t="s">
        <v>432</v>
      </c>
    </row>
    <row r="29" spans="1:10" x14ac:dyDescent="0.25">
      <c r="A29" s="35">
        <v>25</v>
      </c>
      <c r="B29" s="7" t="s">
        <v>232</v>
      </c>
      <c r="C29" s="6">
        <v>14584</v>
      </c>
      <c r="D29" s="22">
        <v>8426551.6999999993</v>
      </c>
      <c r="E29" s="6">
        <v>9914</v>
      </c>
      <c r="F29" s="22">
        <v>7549930.4100000001</v>
      </c>
      <c r="G29" s="6">
        <v>4670</v>
      </c>
      <c r="H29" s="22">
        <v>876621.29</v>
      </c>
      <c r="I29" s="7">
        <v>0</v>
      </c>
      <c r="J29" s="22" t="s">
        <v>432</v>
      </c>
    </row>
    <row r="30" spans="1:10" x14ac:dyDescent="0.25">
      <c r="A30" s="35">
        <v>26</v>
      </c>
      <c r="B30" s="7" t="s">
        <v>233</v>
      </c>
      <c r="C30" s="6">
        <v>28118</v>
      </c>
      <c r="D30" s="22">
        <v>14764628.720000001</v>
      </c>
      <c r="E30" s="6">
        <v>19644</v>
      </c>
      <c r="F30" s="22">
        <v>13431542.369999999</v>
      </c>
      <c r="G30" s="6">
        <v>8474</v>
      </c>
      <c r="H30" s="22">
        <v>1333086.3500000001</v>
      </c>
      <c r="I30" s="7">
        <v>0</v>
      </c>
      <c r="J30" s="22" t="s">
        <v>432</v>
      </c>
    </row>
    <row r="31" spans="1:10" x14ac:dyDescent="0.25">
      <c r="A31" s="35">
        <v>27</v>
      </c>
      <c r="B31" s="7" t="s">
        <v>234</v>
      </c>
      <c r="C31" s="6">
        <v>63265</v>
      </c>
      <c r="D31" s="22">
        <v>42805110.299999997</v>
      </c>
      <c r="E31" s="6">
        <v>39361</v>
      </c>
      <c r="F31" s="22">
        <v>37398768.119999997</v>
      </c>
      <c r="G31" s="6">
        <v>23904</v>
      </c>
      <c r="H31" s="22">
        <v>5406342.1799999997</v>
      </c>
      <c r="I31" s="7">
        <v>0</v>
      </c>
      <c r="J31" s="22" t="s">
        <v>432</v>
      </c>
    </row>
    <row r="32" spans="1:10" x14ac:dyDescent="0.25">
      <c r="A32" s="35">
        <v>28</v>
      </c>
      <c r="B32" s="7" t="s">
        <v>235</v>
      </c>
      <c r="C32" s="6">
        <v>57342</v>
      </c>
      <c r="D32" s="22">
        <v>34200451.43</v>
      </c>
      <c r="E32" s="6">
        <v>38915</v>
      </c>
      <c r="F32" s="22">
        <v>30887562.129999999</v>
      </c>
      <c r="G32" s="6">
        <v>18427</v>
      </c>
      <c r="H32" s="22">
        <v>3312889.3</v>
      </c>
      <c r="I32" s="7">
        <v>0</v>
      </c>
      <c r="J32" s="22" t="s">
        <v>432</v>
      </c>
    </row>
    <row r="33" spans="1:10" x14ac:dyDescent="0.25">
      <c r="A33" s="35">
        <v>29</v>
      </c>
      <c r="B33" s="7" t="s">
        <v>236</v>
      </c>
      <c r="C33" s="6">
        <v>40177</v>
      </c>
      <c r="D33" s="22">
        <v>24173952.399999999</v>
      </c>
      <c r="E33" s="6">
        <v>26510</v>
      </c>
      <c r="F33" s="22">
        <v>21573565.760000002</v>
      </c>
      <c r="G33" s="6">
        <v>13667</v>
      </c>
      <c r="H33" s="22">
        <v>2600386.64</v>
      </c>
      <c r="I33" s="7">
        <v>0</v>
      </c>
      <c r="J33" s="22" t="s">
        <v>432</v>
      </c>
    </row>
    <row r="34" spans="1:10" x14ac:dyDescent="0.25">
      <c r="A34" s="35">
        <v>30</v>
      </c>
      <c r="B34" s="7" t="s">
        <v>237</v>
      </c>
      <c r="C34" s="6">
        <v>30966</v>
      </c>
      <c r="D34" s="22">
        <v>17598239.84</v>
      </c>
      <c r="E34" s="6">
        <v>23163</v>
      </c>
      <c r="F34" s="22">
        <v>16265598.07</v>
      </c>
      <c r="G34" s="6">
        <v>7803</v>
      </c>
      <c r="H34" s="22">
        <v>1332641.77</v>
      </c>
      <c r="I34" s="7">
        <v>0</v>
      </c>
      <c r="J34" s="22" t="s">
        <v>432</v>
      </c>
    </row>
    <row r="35" spans="1:10" x14ac:dyDescent="0.25">
      <c r="A35" s="35">
        <v>31</v>
      </c>
      <c r="B35" s="7" t="s">
        <v>238</v>
      </c>
      <c r="C35" s="6">
        <v>115524</v>
      </c>
      <c r="D35" s="22">
        <v>65421672.460000001</v>
      </c>
      <c r="E35" s="6">
        <v>75769</v>
      </c>
      <c r="F35" s="22">
        <v>58745437.960000001</v>
      </c>
      <c r="G35" s="6">
        <v>39755</v>
      </c>
      <c r="H35" s="22">
        <v>6676234.5</v>
      </c>
      <c r="I35" s="7">
        <v>0</v>
      </c>
      <c r="J35" s="22" t="s">
        <v>432</v>
      </c>
    </row>
    <row r="36" spans="1:10" x14ac:dyDescent="0.25">
      <c r="A36" s="35">
        <v>32</v>
      </c>
      <c r="B36" s="7" t="s">
        <v>239</v>
      </c>
      <c r="C36" s="6">
        <v>31773</v>
      </c>
      <c r="D36" s="22">
        <v>17907405.440000001</v>
      </c>
      <c r="E36" s="6">
        <v>20904</v>
      </c>
      <c r="F36" s="22">
        <v>16138417.300000001</v>
      </c>
      <c r="G36" s="6">
        <v>10869</v>
      </c>
      <c r="H36" s="22">
        <v>1768988.14</v>
      </c>
      <c r="I36" s="7">
        <v>0</v>
      </c>
      <c r="J36" s="22" t="s">
        <v>432</v>
      </c>
    </row>
    <row r="37" spans="1:10" x14ac:dyDescent="0.25">
      <c r="A37" s="35">
        <v>33</v>
      </c>
      <c r="B37" s="7" t="s">
        <v>240</v>
      </c>
      <c r="C37" s="6">
        <v>39365</v>
      </c>
      <c r="D37" s="22">
        <v>22262052.949999999</v>
      </c>
      <c r="E37" s="6">
        <v>26359</v>
      </c>
      <c r="F37" s="22">
        <v>20033544.600000001</v>
      </c>
      <c r="G37" s="6">
        <v>13006</v>
      </c>
      <c r="H37" s="22">
        <v>2228508.35</v>
      </c>
      <c r="I37" s="7">
        <v>0</v>
      </c>
      <c r="J37" s="22" t="s">
        <v>432</v>
      </c>
    </row>
    <row r="38" spans="1:10" x14ac:dyDescent="0.25">
      <c r="A38" s="35">
        <v>34</v>
      </c>
      <c r="B38" s="7" t="s">
        <v>241</v>
      </c>
      <c r="C38" s="6">
        <v>9232</v>
      </c>
      <c r="D38" s="22">
        <v>5148102.1500000004</v>
      </c>
      <c r="E38" s="6">
        <v>6135</v>
      </c>
      <c r="F38" s="22">
        <v>4638090.37</v>
      </c>
      <c r="G38" s="6">
        <v>3097</v>
      </c>
      <c r="H38" s="22">
        <v>510011.78</v>
      </c>
      <c r="I38" s="7">
        <v>0</v>
      </c>
      <c r="J38" s="22" t="s">
        <v>432</v>
      </c>
    </row>
    <row r="39" spans="1:10" x14ac:dyDescent="0.25">
      <c r="A39" s="35">
        <v>35</v>
      </c>
      <c r="B39" s="7" t="s">
        <v>242</v>
      </c>
      <c r="C39" s="6">
        <v>85138</v>
      </c>
      <c r="D39" s="22">
        <v>50122652.090000004</v>
      </c>
      <c r="E39" s="6">
        <v>52462</v>
      </c>
      <c r="F39" s="22">
        <v>44329292.609999999</v>
      </c>
      <c r="G39" s="6">
        <v>32676</v>
      </c>
      <c r="H39" s="22">
        <v>5793359.4800000004</v>
      </c>
      <c r="I39" s="7">
        <v>0</v>
      </c>
      <c r="J39" s="22" t="s">
        <v>432</v>
      </c>
    </row>
    <row r="40" spans="1:10" x14ac:dyDescent="0.25">
      <c r="A40" s="35">
        <v>36</v>
      </c>
      <c r="B40" s="7" t="s">
        <v>243</v>
      </c>
      <c r="C40" s="6">
        <v>62872</v>
      </c>
      <c r="D40" s="22">
        <v>36642426.740000002</v>
      </c>
      <c r="E40" s="6">
        <v>41916</v>
      </c>
      <c r="F40" s="22">
        <v>33001378.449999999</v>
      </c>
      <c r="G40" s="6">
        <v>20956</v>
      </c>
      <c r="H40" s="22">
        <v>3641048.29</v>
      </c>
      <c r="I40" s="7">
        <v>0</v>
      </c>
      <c r="J40" s="22" t="s">
        <v>432</v>
      </c>
    </row>
    <row r="41" spans="1:10" x14ac:dyDescent="0.25">
      <c r="A41" s="35">
        <v>37</v>
      </c>
      <c r="B41" s="7" t="s">
        <v>244</v>
      </c>
      <c r="C41" s="6">
        <v>38281</v>
      </c>
      <c r="D41" s="22">
        <v>20185658.969999999</v>
      </c>
      <c r="E41" s="6">
        <v>25092</v>
      </c>
      <c r="F41" s="22">
        <v>18095773.199999999</v>
      </c>
      <c r="G41" s="6">
        <v>13189</v>
      </c>
      <c r="H41" s="22">
        <v>2089885.77</v>
      </c>
      <c r="I41" s="7">
        <v>0</v>
      </c>
      <c r="J41" s="22" t="s">
        <v>432</v>
      </c>
    </row>
    <row r="42" spans="1:10" x14ac:dyDescent="0.25">
      <c r="A42" s="35">
        <v>38</v>
      </c>
      <c r="B42" s="7" t="s">
        <v>245</v>
      </c>
      <c r="C42" s="6">
        <v>52422</v>
      </c>
      <c r="D42" s="22">
        <v>28200657.600000001</v>
      </c>
      <c r="E42" s="6">
        <v>37755</v>
      </c>
      <c r="F42" s="22">
        <v>25855270.93</v>
      </c>
      <c r="G42" s="6">
        <v>14667</v>
      </c>
      <c r="H42" s="22">
        <v>2345386.67</v>
      </c>
      <c r="I42" s="7">
        <v>0</v>
      </c>
      <c r="J42" s="22" t="s">
        <v>432</v>
      </c>
    </row>
    <row r="43" spans="1:10" x14ac:dyDescent="0.25">
      <c r="A43" s="35">
        <v>39</v>
      </c>
      <c r="B43" s="7" t="s">
        <v>246</v>
      </c>
      <c r="C43" s="6">
        <v>46203</v>
      </c>
      <c r="D43" s="22">
        <v>25046307.789999999</v>
      </c>
      <c r="E43" s="6">
        <v>32012</v>
      </c>
      <c r="F43" s="22">
        <v>22841646.09</v>
      </c>
      <c r="G43" s="6">
        <v>14191</v>
      </c>
      <c r="H43" s="22">
        <v>2204661.7000000002</v>
      </c>
      <c r="I43" s="7">
        <v>0</v>
      </c>
      <c r="J43" s="22" t="s">
        <v>432</v>
      </c>
    </row>
    <row r="44" spans="1:10" x14ac:dyDescent="0.25">
      <c r="A44" s="35">
        <v>40</v>
      </c>
      <c r="B44" s="7" t="s">
        <v>247</v>
      </c>
      <c r="C44" s="6">
        <v>27704</v>
      </c>
      <c r="D44" s="22">
        <v>15300977.609999999</v>
      </c>
      <c r="E44" s="6">
        <v>18789</v>
      </c>
      <c r="F44" s="22">
        <v>13863389.93</v>
      </c>
      <c r="G44" s="6">
        <v>8915</v>
      </c>
      <c r="H44" s="22">
        <v>1437587.68</v>
      </c>
      <c r="I44" s="7">
        <v>0</v>
      </c>
      <c r="J44" s="22" t="s">
        <v>432</v>
      </c>
    </row>
    <row r="45" spans="1:10" x14ac:dyDescent="0.25">
      <c r="A45" s="35">
        <v>41</v>
      </c>
      <c r="B45" s="7" t="s">
        <v>248</v>
      </c>
      <c r="C45" s="6">
        <v>29304</v>
      </c>
      <c r="D45" s="22">
        <v>16288944.93</v>
      </c>
      <c r="E45" s="6">
        <v>19044</v>
      </c>
      <c r="F45" s="22">
        <v>14611940.6</v>
      </c>
      <c r="G45" s="6">
        <v>10260</v>
      </c>
      <c r="H45" s="22">
        <v>1677004.33</v>
      </c>
      <c r="I45" s="7">
        <v>0</v>
      </c>
      <c r="J45" s="22" t="s">
        <v>432</v>
      </c>
    </row>
    <row r="46" spans="1:10" x14ac:dyDescent="0.25">
      <c r="A46" s="35">
        <v>42</v>
      </c>
      <c r="B46" s="7" t="s">
        <v>249</v>
      </c>
      <c r="C46" s="6">
        <v>40219</v>
      </c>
      <c r="D46" s="22">
        <v>21620682.670000002</v>
      </c>
      <c r="E46" s="6">
        <v>29538</v>
      </c>
      <c r="F46" s="22">
        <v>19896269.239999998</v>
      </c>
      <c r="G46" s="6">
        <v>10681</v>
      </c>
      <c r="H46" s="22">
        <v>1724413.43</v>
      </c>
      <c r="I46" s="7">
        <v>0</v>
      </c>
      <c r="J46" s="22" t="s">
        <v>432</v>
      </c>
    </row>
    <row r="47" spans="1:10" x14ac:dyDescent="0.25">
      <c r="A47" s="35">
        <v>43</v>
      </c>
      <c r="B47" s="7" t="s">
        <v>250</v>
      </c>
      <c r="C47" s="6">
        <v>16130</v>
      </c>
      <c r="D47" s="22">
        <v>9390062.5999999996</v>
      </c>
      <c r="E47" s="6">
        <v>11096</v>
      </c>
      <c r="F47" s="22">
        <v>8484102.1799999997</v>
      </c>
      <c r="G47" s="6">
        <v>5034</v>
      </c>
      <c r="H47" s="22">
        <v>905960.42</v>
      </c>
      <c r="I47" s="7">
        <v>0</v>
      </c>
      <c r="J47" s="22" t="s">
        <v>432</v>
      </c>
    </row>
    <row r="48" spans="1:10" x14ac:dyDescent="0.25">
      <c r="A48" s="35">
        <v>44</v>
      </c>
      <c r="B48" s="7" t="s">
        <v>251</v>
      </c>
      <c r="C48" s="6">
        <v>70762</v>
      </c>
      <c r="D48" s="22">
        <v>38153792.399999999</v>
      </c>
      <c r="E48" s="6">
        <v>50035</v>
      </c>
      <c r="F48" s="22">
        <v>34950662.18</v>
      </c>
      <c r="G48" s="6">
        <v>20727</v>
      </c>
      <c r="H48" s="22">
        <v>3203130.22</v>
      </c>
      <c r="I48" s="7">
        <v>0</v>
      </c>
      <c r="J48" s="22" t="s">
        <v>432</v>
      </c>
    </row>
    <row r="49" spans="1:10" x14ac:dyDescent="0.25">
      <c r="A49" s="35">
        <v>45</v>
      </c>
      <c r="B49" s="7" t="s">
        <v>252</v>
      </c>
      <c r="C49" s="6">
        <v>58406</v>
      </c>
      <c r="D49" s="22">
        <v>31671134.43</v>
      </c>
      <c r="E49" s="6">
        <v>39655</v>
      </c>
      <c r="F49" s="22">
        <v>28737778.18</v>
      </c>
      <c r="G49" s="6">
        <v>18751</v>
      </c>
      <c r="H49" s="22">
        <v>2933356.25</v>
      </c>
      <c r="I49" s="7">
        <v>0</v>
      </c>
      <c r="J49" s="22" t="s">
        <v>432</v>
      </c>
    </row>
    <row r="50" spans="1:10" x14ac:dyDescent="0.25">
      <c r="A50" s="35">
        <v>46</v>
      </c>
      <c r="B50" s="7" t="s">
        <v>253</v>
      </c>
      <c r="C50" s="6">
        <v>64826</v>
      </c>
      <c r="D50" s="22">
        <v>37473441.68</v>
      </c>
      <c r="E50" s="6">
        <v>42283</v>
      </c>
      <c r="F50" s="22">
        <v>33673722.920000002</v>
      </c>
      <c r="G50" s="6">
        <v>22543</v>
      </c>
      <c r="H50" s="22">
        <v>3799718.76</v>
      </c>
      <c r="I50" s="7">
        <v>0</v>
      </c>
      <c r="J50" s="22" t="s">
        <v>432</v>
      </c>
    </row>
    <row r="51" spans="1:10" x14ac:dyDescent="0.25">
      <c r="A51" s="35">
        <v>47</v>
      </c>
      <c r="B51" s="7" t="s">
        <v>254</v>
      </c>
      <c r="C51" s="6">
        <v>19020</v>
      </c>
      <c r="D51" s="22">
        <v>10897897.41</v>
      </c>
      <c r="E51" s="6">
        <v>12594</v>
      </c>
      <c r="F51" s="22">
        <v>9723856.1699999999</v>
      </c>
      <c r="G51" s="6">
        <v>6426</v>
      </c>
      <c r="H51" s="22">
        <v>1174041.24</v>
      </c>
      <c r="I51" s="7">
        <v>0</v>
      </c>
      <c r="J51" s="22" t="s">
        <v>432</v>
      </c>
    </row>
    <row r="52" spans="1:10" x14ac:dyDescent="0.25">
      <c r="A52" s="35">
        <v>48</v>
      </c>
      <c r="B52" s="7" t="s">
        <v>255</v>
      </c>
      <c r="C52" s="6">
        <v>15100</v>
      </c>
      <c r="D52" s="22">
        <v>8583955.4700000007</v>
      </c>
      <c r="E52" s="6">
        <v>9704</v>
      </c>
      <c r="F52" s="22">
        <v>7657963.8200000003</v>
      </c>
      <c r="G52" s="6">
        <v>5396</v>
      </c>
      <c r="H52" s="22">
        <v>925991.65</v>
      </c>
      <c r="I52" s="7">
        <v>0</v>
      </c>
      <c r="J52" s="22" t="s">
        <v>432</v>
      </c>
    </row>
    <row r="53" spans="1:10" x14ac:dyDescent="0.25">
      <c r="A53" s="35">
        <v>49</v>
      </c>
      <c r="B53" s="7" t="s">
        <v>256</v>
      </c>
      <c r="C53" s="6">
        <v>35261</v>
      </c>
      <c r="D53" s="22">
        <v>19051811.73</v>
      </c>
      <c r="E53" s="6">
        <v>23694</v>
      </c>
      <c r="F53" s="22">
        <v>17143138.829999998</v>
      </c>
      <c r="G53" s="6">
        <v>11567</v>
      </c>
      <c r="H53" s="22">
        <v>1908672.9</v>
      </c>
      <c r="I53" s="7">
        <v>0</v>
      </c>
      <c r="J53" s="22" t="s">
        <v>432</v>
      </c>
    </row>
    <row r="54" spans="1:10" x14ac:dyDescent="0.25">
      <c r="A54" s="35">
        <v>50</v>
      </c>
      <c r="B54" s="7" t="s">
        <v>257</v>
      </c>
      <c r="C54" s="6">
        <v>57793</v>
      </c>
      <c r="D54" s="22">
        <v>33873936.520000003</v>
      </c>
      <c r="E54" s="6">
        <v>35929</v>
      </c>
      <c r="F54" s="22">
        <v>30163138</v>
      </c>
      <c r="G54" s="6">
        <v>21864</v>
      </c>
      <c r="H54" s="22">
        <v>3710798.52</v>
      </c>
      <c r="I54" s="7">
        <v>0</v>
      </c>
      <c r="J54" s="22" t="s">
        <v>432</v>
      </c>
    </row>
    <row r="55" spans="1:10" x14ac:dyDescent="0.25">
      <c r="A55" s="35">
        <v>51</v>
      </c>
      <c r="B55" s="7" t="s">
        <v>258</v>
      </c>
      <c r="C55" s="6">
        <v>21317</v>
      </c>
      <c r="D55" s="22">
        <v>13451016.720000001</v>
      </c>
      <c r="E55" s="6">
        <v>13833</v>
      </c>
      <c r="F55" s="22">
        <v>11828832.470000001</v>
      </c>
      <c r="G55" s="6">
        <v>7484</v>
      </c>
      <c r="H55" s="22">
        <v>1622184.25</v>
      </c>
      <c r="I55" s="7">
        <v>0</v>
      </c>
      <c r="J55" s="22" t="s">
        <v>432</v>
      </c>
    </row>
    <row r="56" spans="1:10" x14ac:dyDescent="0.25">
      <c r="A56" s="35">
        <v>52</v>
      </c>
      <c r="B56" s="7" t="s">
        <v>432</v>
      </c>
      <c r="C56" s="6">
        <v>200109</v>
      </c>
      <c r="D56" s="22">
        <v>69866291.680000007</v>
      </c>
      <c r="E56" s="6">
        <v>72787</v>
      </c>
      <c r="F56" s="22">
        <v>51719646.869999997</v>
      </c>
      <c r="G56" s="6">
        <v>127322</v>
      </c>
      <c r="H56" s="22">
        <v>18146644.809999999</v>
      </c>
      <c r="I56" s="7">
        <v>0</v>
      </c>
      <c r="J56" s="22" t="s">
        <v>432</v>
      </c>
    </row>
    <row r="57" spans="1:10" s="42" customFormat="1" ht="15.75" x14ac:dyDescent="0.25">
      <c r="A57" s="185"/>
      <c r="B57" s="45" t="s">
        <v>531</v>
      </c>
      <c r="C57" s="63">
        <f t="shared" ref="C57:H57" si="0">SUM(C5:C56)</f>
        <v>4672963</v>
      </c>
      <c r="D57" s="46">
        <f t="shared" si="0"/>
        <v>2729528672.4399986</v>
      </c>
      <c r="E57" s="63">
        <f t="shared" si="0"/>
        <v>2861183</v>
      </c>
      <c r="F57" s="46">
        <f t="shared" si="0"/>
        <v>2409705524.0199995</v>
      </c>
      <c r="G57" s="63">
        <f t="shared" si="0"/>
        <v>1811780</v>
      </c>
      <c r="H57" s="46">
        <f t="shared" si="0"/>
        <v>319823148.41999996</v>
      </c>
      <c r="I57" s="63">
        <f>SUM(I5:I56)</f>
        <v>0</v>
      </c>
      <c r="J57" s="330">
        <v>0</v>
      </c>
    </row>
    <row r="58" spans="1:10" x14ac:dyDescent="0.25">
      <c r="C58" s="8"/>
    </row>
    <row r="59" spans="1:10" x14ac:dyDescent="0.25">
      <c r="B59" t="s">
        <v>49</v>
      </c>
    </row>
    <row r="63" spans="1:10" x14ac:dyDescent="0.25">
      <c r="C63" s="234"/>
      <c r="D63" s="308"/>
      <c r="E63" s="234"/>
      <c r="F63" s="308"/>
      <c r="G63" s="234"/>
      <c r="H63" s="308"/>
      <c r="I63" s="234"/>
      <c r="J63" s="308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4"/>
  <sheetViews>
    <sheetView workbookViewId="0">
      <selection sqref="A1:C1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68" t="s">
        <v>700</v>
      </c>
      <c r="B1" s="468"/>
      <c r="C1" s="468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432</v>
      </c>
      <c r="B4" s="370" t="s">
        <v>577</v>
      </c>
      <c r="C4" s="376">
        <v>25</v>
      </c>
    </row>
    <row r="5" spans="1:3" x14ac:dyDescent="0.25">
      <c r="A5" s="59" t="s">
        <v>432</v>
      </c>
      <c r="B5" s="370" t="s">
        <v>114</v>
      </c>
      <c r="C5" s="376">
        <v>10</v>
      </c>
    </row>
    <row r="6" spans="1:3" x14ac:dyDescent="0.25">
      <c r="A6" s="58" t="s">
        <v>432</v>
      </c>
      <c r="B6" s="370" t="s">
        <v>115</v>
      </c>
      <c r="C6" s="376">
        <v>753</v>
      </c>
    </row>
    <row r="7" spans="1:3" x14ac:dyDescent="0.25">
      <c r="A7" s="58" t="s">
        <v>432</v>
      </c>
      <c r="B7" s="370" t="s">
        <v>116</v>
      </c>
      <c r="C7" s="376">
        <v>52</v>
      </c>
    </row>
    <row r="8" spans="1:3" x14ac:dyDescent="0.25">
      <c r="A8" s="59" t="s">
        <v>432</v>
      </c>
      <c r="B8" s="370" t="s">
        <v>616</v>
      </c>
      <c r="C8" s="376">
        <v>1</v>
      </c>
    </row>
    <row r="9" spans="1:3" x14ac:dyDescent="0.25">
      <c r="A9" s="7" t="s">
        <v>432</v>
      </c>
      <c r="B9" s="370" t="s">
        <v>117</v>
      </c>
      <c r="C9" s="376">
        <v>16089</v>
      </c>
    </row>
    <row r="10" spans="1:3" x14ac:dyDescent="0.25">
      <c r="A10" s="58" t="s">
        <v>432</v>
      </c>
      <c r="B10" s="370" t="s">
        <v>584</v>
      </c>
      <c r="C10" s="376">
        <v>5</v>
      </c>
    </row>
    <row r="11" spans="1:3" x14ac:dyDescent="0.25">
      <c r="A11" s="59" t="s">
        <v>48</v>
      </c>
      <c r="B11" s="370" t="s">
        <v>118</v>
      </c>
      <c r="C11" s="376">
        <v>64</v>
      </c>
    </row>
    <row r="12" spans="1:3" x14ac:dyDescent="0.25">
      <c r="A12" s="58" t="s">
        <v>432</v>
      </c>
      <c r="B12" s="370" t="s">
        <v>120</v>
      </c>
      <c r="C12" s="376">
        <v>24</v>
      </c>
    </row>
    <row r="13" spans="1:3" x14ac:dyDescent="0.25">
      <c r="A13" s="58" t="s">
        <v>432</v>
      </c>
      <c r="B13" s="370" t="s">
        <v>121</v>
      </c>
      <c r="C13" s="376">
        <v>663</v>
      </c>
    </row>
    <row r="14" spans="1:3" x14ac:dyDescent="0.25">
      <c r="A14" s="58" t="s">
        <v>432</v>
      </c>
      <c r="B14" s="370" t="s">
        <v>123</v>
      </c>
      <c r="C14" s="376">
        <v>72</v>
      </c>
    </row>
    <row r="15" spans="1:3" x14ac:dyDescent="0.25">
      <c r="A15" s="58" t="s">
        <v>432</v>
      </c>
      <c r="B15" s="370" t="s">
        <v>125</v>
      </c>
      <c r="C15" s="376">
        <v>166</v>
      </c>
    </row>
    <row r="16" spans="1:3" ht="17.25" customHeight="1" x14ac:dyDescent="0.25">
      <c r="A16" s="58" t="s">
        <v>432</v>
      </c>
      <c r="B16" s="370" t="s">
        <v>423</v>
      </c>
      <c r="C16" s="376">
        <v>6</v>
      </c>
    </row>
    <row r="17" spans="1:4" x14ac:dyDescent="0.25">
      <c r="A17" s="58" t="s">
        <v>432</v>
      </c>
      <c r="B17" s="370" t="s">
        <v>654</v>
      </c>
      <c r="C17" s="376">
        <v>1</v>
      </c>
    </row>
    <row r="18" spans="1:4" x14ac:dyDescent="0.25">
      <c r="A18" s="58" t="s">
        <v>432</v>
      </c>
      <c r="B18" s="370" t="s">
        <v>126</v>
      </c>
      <c r="C18" s="376">
        <v>156</v>
      </c>
    </row>
    <row r="19" spans="1:4" x14ac:dyDescent="0.25">
      <c r="A19" s="58" t="s">
        <v>432</v>
      </c>
      <c r="B19" s="370" t="s">
        <v>567</v>
      </c>
      <c r="C19" s="376">
        <v>4</v>
      </c>
    </row>
    <row r="20" spans="1:4" x14ac:dyDescent="0.25">
      <c r="A20" s="58" t="s">
        <v>432</v>
      </c>
      <c r="B20" s="370" t="s">
        <v>127</v>
      </c>
      <c r="C20" s="376">
        <v>29</v>
      </c>
    </row>
    <row r="21" spans="1:4" x14ac:dyDescent="0.25">
      <c r="A21" s="58" t="s">
        <v>432</v>
      </c>
      <c r="B21" s="370" t="s">
        <v>128</v>
      </c>
      <c r="C21" s="376">
        <v>2</v>
      </c>
    </row>
    <row r="22" spans="1:4" x14ac:dyDescent="0.25">
      <c r="A22" s="58" t="s">
        <v>432</v>
      </c>
      <c r="B22" s="370" t="s">
        <v>129</v>
      </c>
      <c r="C22" s="376">
        <v>16</v>
      </c>
      <c r="D22" s="56"/>
    </row>
    <row r="23" spans="1:4" x14ac:dyDescent="0.25">
      <c r="A23" s="58" t="s">
        <v>432</v>
      </c>
      <c r="B23" s="370" t="s">
        <v>130</v>
      </c>
      <c r="C23" s="376">
        <v>9135</v>
      </c>
      <c r="D23" s="56"/>
    </row>
    <row r="24" spans="1:4" x14ac:dyDescent="0.25">
      <c r="A24" s="58" t="s">
        <v>432</v>
      </c>
      <c r="B24" s="370" t="s">
        <v>131</v>
      </c>
      <c r="C24" s="376">
        <v>71</v>
      </c>
      <c r="D24" s="56"/>
    </row>
    <row r="25" spans="1:4" x14ac:dyDescent="0.25">
      <c r="A25" s="7" t="s">
        <v>432</v>
      </c>
      <c r="B25" s="370" t="s">
        <v>132</v>
      </c>
      <c r="C25" s="376">
        <v>544</v>
      </c>
      <c r="D25" s="56"/>
    </row>
    <row r="26" spans="1:4" x14ac:dyDescent="0.25">
      <c r="A26" s="59" t="s">
        <v>432</v>
      </c>
      <c r="B26" s="370" t="s">
        <v>133</v>
      </c>
      <c r="C26" s="376">
        <v>1228</v>
      </c>
      <c r="D26" s="56"/>
    </row>
    <row r="27" spans="1:4" ht="16.5" customHeight="1" x14ac:dyDescent="0.25">
      <c r="A27" s="58" t="s">
        <v>432</v>
      </c>
      <c r="B27" s="370" t="s">
        <v>134</v>
      </c>
      <c r="C27" s="376">
        <v>1467</v>
      </c>
      <c r="D27" s="56"/>
    </row>
    <row r="28" spans="1:4" x14ac:dyDescent="0.25">
      <c r="A28" s="58" t="s">
        <v>432</v>
      </c>
      <c r="B28" s="370" t="s">
        <v>652</v>
      </c>
      <c r="C28" s="376">
        <v>2</v>
      </c>
      <c r="D28" s="56"/>
    </row>
    <row r="29" spans="1:4" x14ac:dyDescent="0.25">
      <c r="A29" s="58" t="s">
        <v>432</v>
      </c>
      <c r="B29" s="370" t="s">
        <v>135</v>
      </c>
      <c r="C29" s="376">
        <v>108</v>
      </c>
      <c r="D29" s="56"/>
    </row>
    <row r="30" spans="1:4" x14ac:dyDescent="0.25">
      <c r="A30" s="58" t="s">
        <v>432</v>
      </c>
      <c r="B30" s="370" t="s">
        <v>136</v>
      </c>
      <c r="C30" s="376">
        <v>2</v>
      </c>
      <c r="D30" s="56"/>
    </row>
    <row r="31" spans="1:4" x14ac:dyDescent="0.25">
      <c r="A31" s="58" t="s">
        <v>432</v>
      </c>
      <c r="B31" s="370" t="s">
        <v>137</v>
      </c>
      <c r="C31" s="376">
        <v>23</v>
      </c>
      <c r="D31" s="56"/>
    </row>
    <row r="32" spans="1:4" x14ac:dyDescent="0.25">
      <c r="A32" s="59" t="s">
        <v>432</v>
      </c>
      <c r="B32" s="370" t="s">
        <v>138</v>
      </c>
      <c r="C32" s="376">
        <v>1</v>
      </c>
      <c r="D32" s="56"/>
    </row>
    <row r="33" spans="1:4" x14ac:dyDescent="0.25">
      <c r="A33" s="59" t="s">
        <v>432</v>
      </c>
      <c r="B33" s="370" t="s">
        <v>139</v>
      </c>
      <c r="C33" s="376">
        <v>72</v>
      </c>
      <c r="D33" s="56"/>
    </row>
    <row r="34" spans="1:4" x14ac:dyDescent="0.25">
      <c r="A34" s="58" t="s">
        <v>432</v>
      </c>
      <c r="B34" s="370" t="s">
        <v>140</v>
      </c>
      <c r="C34" s="376">
        <v>22</v>
      </c>
      <c r="D34" s="56"/>
    </row>
    <row r="35" spans="1:4" x14ac:dyDescent="0.25">
      <c r="A35" s="59"/>
      <c r="B35" s="370" t="s">
        <v>627</v>
      </c>
      <c r="C35" s="376">
        <v>7</v>
      </c>
      <c r="D35" s="56"/>
    </row>
    <row r="36" spans="1:4" x14ac:dyDescent="0.25">
      <c r="A36" s="59"/>
      <c r="B36" s="370" t="s">
        <v>618</v>
      </c>
      <c r="C36" s="376">
        <v>2</v>
      </c>
      <c r="D36" s="56"/>
    </row>
    <row r="37" spans="1:4" x14ac:dyDescent="0.25">
      <c r="A37" s="59"/>
      <c r="B37" s="370" t="s">
        <v>141</v>
      </c>
      <c r="C37" s="376">
        <v>77</v>
      </c>
      <c r="D37" s="56"/>
    </row>
    <row r="38" spans="1:4" x14ac:dyDescent="0.25">
      <c r="A38" s="59" t="s">
        <v>47</v>
      </c>
      <c r="B38" s="370" t="s">
        <v>142</v>
      </c>
      <c r="C38" s="376">
        <v>4624600</v>
      </c>
      <c r="D38" s="56"/>
    </row>
    <row r="39" spans="1:4" x14ac:dyDescent="0.25">
      <c r="A39" s="58" t="s">
        <v>432</v>
      </c>
      <c r="B39" s="370" t="s">
        <v>143</v>
      </c>
      <c r="C39" s="376">
        <v>6</v>
      </c>
      <c r="D39" s="56"/>
    </row>
    <row r="40" spans="1:4" x14ac:dyDescent="0.25">
      <c r="A40" s="58" t="s">
        <v>432</v>
      </c>
      <c r="B40" s="370" t="s">
        <v>495</v>
      </c>
      <c r="C40" s="376">
        <v>4</v>
      </c>
      <c r="D40" s="56"/>
    </row>
    <row r="41" spans="1:4" x14ac:dyDescent="0.25">
      <c r="A41" s="58" t="s">
        <v>432</v>
      </c>
      <c r="B41" s="370" t="s">
        <v>428</v>
      </c>
      <c r="C41" s="376">
        <v>1</v>
      </c>
      <c r="D41" s="56"/>
    </row>
    <row r="42" spans="1:4" x14ac:dyDescent="0.25">
      <c r="A42" s="58" t="s">
        <v>432</v>
      </c>
      <c r="B42" s="370" t="s">
        <v>419</v>
      </c>
      <c r="C42" s="376">
        <v>2</v>
      </c>
      <c r="D42" s="56"/>
    </row>
    <row r="43" spans="1:4" x14ac:dyDescent="0.25">
      <c r="A43" s="58" t="s">
        <v>432</v>
      </c>
      <c r="B43" s="370" t="s">
        <v>16</v>
      </c>
      <c r="C43" s="376">
        <v>1249</v>
      </c>
      <c r="D43" s="56"/>
    </row>
    <row r="44" spans="1:4" x14ac:dyDescent="0.25">
      <c r="A44" s="58" t="s">
        <v>432</v>
      </c>
      <c r="B44" s="370" t="s">
        <v>144</v>
      </c>
      <c r="C44" s="376">
        <v>275</v>
      </c>
      <c r="D44" s="56"/>
    </row>
    <row r="45" spans="1:4" x14ac:dyDescent="0.25">
      <c r="A45" s="58" t="s">
        <v>432</v>
      </c>
      <c r="B45" s="370" t="s">
        <v>145</v>
      </c>
      <c r="C45" s="376">
        <v>17</v>
      </c>
      <c r="D45" s="56"/>
    </row>
    <row r="46" spans="1:4" x14ac:dyDescent="0.25">
      <c r="A46" s="58" t="s">
        <v>432</v>
      </c>
      <c r="B46" s="370" t="s">
        <v>146</v>
      </c>
      <c r="C46" s="376">
        <v>459</v>
      </c>
      <c r="D46" s="56"/>
    </row>
    <row r="47" spans="1:4" x14ac:dyDescent="0.25">
      <c r="A47" s="58" t="s">
        <v>432</v>
      </c>
      <c r="B47" s="370" t="s">
        <v>147</v>
      </c>
      <c r="C47" s="376">
        <v>19</v>
      </c>
      <c r="D47" s="56"/>
    </row>
    <row r="48" spans="1:4" x14ac:dyDescent="0.25">
      <c r="A48" s="58" t="s">
        <v>432</v>
      </c>
      <c r="B48" s="370" t="s">
        <v>148</v>
      </c>
      <c r="C48" s="376">
        <v>41</v>
      </c>
      <c r="D48" s="56"/>
    </row>
    <row r="49" spans="1:4" x14ac:dyDescent="0.25">
      <c r="A49" s="58" t="s">
        <v>432</v>
      </c>
      <c r="B49" s="370" t="s">
        <v>149</v>
      </c>
      <c r="C49" s="376">
        <v>23</v>
      </c>
      <c r="D49" s="56"/>
    </row>
    <row r="50" spans="1:4" x14ac:dyDescent="0.25">
      <c r="A50" s="58" t="s">
        <v>432</v>
      </c>
      <c r="B50" s="370" t="s">
        <v>150</v>
      </c>
      <c r="C50" s="376">
        <v>23</v>
      </c>
      <c r="D50" s="56"/>
    </row>
    <row r="51" spans="1:4" x14ac:dyDescent="0.25">
      <c r="A51" s="58" t="s">
        <v>432</v>
      </c>
      <c r="B51" s="370" t="s">
        <v>151</v>
      </c>
      <c r="C51" s="376">
        <v>77</v>
      </c>
      <c r="D51" s="56"/>
    </row>
    <row r="52" spans="1:4" x14ac:dyDescent="0.25">
      <c r="A52" s="58" t="s">
        <v>432</v>
      </c>
      <c r="B52" s="370" t="s">
        <v>645</v>
      </c>
      <c r="C52" s="376">
        <v>1</v>
      </c>
      <c r="D52" s="56"/>
    </row>
    <row r="53" spans="1:4" x14ac:dyDescent="0.25">
      <c r="A53" s="58" t="s">
        <v>432</v>
      </c>
      <c r="B53" s="370" t="s">
        <v>561</v>
      </c>
      <c r="C53" s="376">
        <v>5</v>
      </c>
      <c r="D53" s="56"/>
    </row>
    <row r="54" spans="1:4" x14ac:dyDescent="0.25">
      <c r="A54" s="58" t="s">
        <v>432</v>
      </c>
      <c r="B54" s="370" t="s">
        <v>152</v>
      </c>
      <c r="C54" s="376">
        <v>87</v>
      </c>
      <c r="D54" s="56"/>
    </row>
    <row r="55" spans="1:4" x14ac:dyDescent="0.25">
      <c r="A55" s="58" t="s">
        <v>432</v>
      </c>
      <c r="B55" s="370" t="s">
        <v>153</v>
      </c>
      <c r="C55" s="376">
        <v>20</v>
      </c>
      <c r="D55" s="56"/>
    </row>
    <row r="56" spans="1:4" x14ac:dyDescent="0.25">
      <c r="A56" s="58" t="s">
        <v>432</v>
      </c>
      <c r="B56" s="370" t="s">
        <v>154</v>
      </c>
      <c r="C56" s="376">
        <v>778</v>
      </c>
      <c r="D56" s="56"/>
    </row>
    <row r="57" spans="1:4" x14ac:dyDescent="0.25">
      <c r="A57" s="58" t="s">
        <v>432</v>
      </c>
      <c r="B57" s="370" t="s">
        <v>155</v>
      </c>
      <c r="C57" s="376">
        <v>133</v>
      </c>
      <c r="D57" s="56"/>
    </row>
    <row r="58" spans="1:4" x14ac:dyDescent="0.25">
      <c r="A58" s="58" t="s">
        <v>432</v>
      </c>
      <c r="B58" s="370" t="s">
        <v>658</v>
      </c>
      <c r="C58" s="376">
        <v>4</v>
      </c>
      <c r="D58" s="56"/>
    </row>
    <row r="59" spans="1:4" x14ac:dyDescent="0.25">
      <c r="A59" s="58" t="s">
        <v>432</v>
      </c>
      <c r="B59" s="370" t="s">
        <v>156</v>
      </c>
      <c r="C59" s="376">
        <v>137</v>
      </c>
      <c r="D59" s="56"/>
    </row>
    <row r="60" spans="1:4" x14ac:dyDescent="0.25">
      <c r="A60" s="58" t="s">
        <v>432</v>
      </c>
      <c r="B60" s="370" t="s">
        <v>655</v>
      </c>
      <c r="C60" s="376">
        <v>2</v>
      </c>
      <c r="D60" s="56"/>
    </row>
    <row r="61" spans="1:4" x14ac:dyDescent="0.25">
      <c r="A61" s="58" t="s">
        <v>432</v>
      </c>
      <c r="B61" s="370" t="s">
        <v>572</v>
      </c>
      <c r="C61" s="376">
        <v>14</v>
      </c>
      <c r="D61" s="56"/>
    </row>
    <row r="62" spans="1:4" x14ac:dyDescent="0.25">
      <c r="A62" s="58" t="s">
        <v>432</v>
      </c>
      <c r="B62" s="370" t="s">
        <v>562</v>
      </c>
      <c r="C62" s="376">
        <v>45</v>
      </c>
      <c r="D62" s="56"/>
    </row>
    <row r="63" spans="1:4" x14ac:dyDescent="0.25">
      <c r="A63" s="58" t="s">
        <v>432</v>
      </c>
      <c r="B63" s="370" t="s">
        <v>642</v>
      </c>
      <c r="C63" s="376">
        <v>2</v>
      </c>
      <c r="D63" s="56"/>
    </row>
    <row r="64" spans="1:4" x14ac:dyDescent="0.25">
      <c r="A64" s="58" t="s">
        <v>432</v>
      </c>
      <c r="B64" s="370" t="s">
        <v>157</v>
      </c>
      <c r="C64" s="376">
        <v>15</v>
      </c>
      <c r="D64" s="56"/>
    </row>
    <row r="65" spans="1:4" x14ac:dyDescent="0.25">
      <c r="A65" s="58" t="s">
        <v>432</v>
      </c>
      <c r="B65" s="370" t="s">
        <v>496</v>
      </c>
      <c r="C65" s="376">
        <v>12</v>
      </c>
      <c r="D65" s="56"/>
    </row>
    <row r="66" spans="1:4" x14ac:dyDescent="0.25">
      <c r="A66" s="58" t="s">
        <v>432</v>
      </c>
      <c r="B66" s="370" t="s">
        <v>158</v>
      </c>
      <c r="C66" s="376">
        <v>10</v>
      </c>
      <c r="D66" s="56"/>
    </row>
    <row r="67" spans="1:4" x14ac:dyDescent="0.25">
      <c r="A67" s="58" t="s">
        <v>432</v>
      </c>
      <c r="B67" s="370" t="s">
        <v>159</v>
      </c>
      <c r="C67" s="376">
        <v>9</v>
      </c>
      <c r="D67" s="56"/>
    </row>
    <row r="68" spans="1:4" x14ac:dyDescent="0.25">
      <c r="A68" s="58" t="s">
        <v>432</v>
      </c>
      <c r="B68" s="370" t="s">
        <v>160</v>
      </c>
      <c r="C68" s="376">
        <v>3</v>
      </c>
      <c r="D68" s="56"/>
    </row>
    <row r="69" spans="1:4" x14ac:dyDescent="0.25">
      <c r="A69" s="58" t="s">
        <v>432</v>
      </c>
      <c r="B69" s="370" t="s">
        <v>161</v>
      </c>
      <c r="C69" s="376">
        <v>18</v>
      </c>
      <c r="D69" s="56"/>
    </row>
    <row r="70" spans="1:4" x14ac:dyDescent="0.25">
      <c r="A70" s="58" t="s">
        <v>432</v>
      </c>
      <c r="B70" s="370" t="s">
        <v>162</v>
      </c>
      <c r="C70" s="376">
        <v>1812</v>
      </c>
      <c r="D70" s="56"/>
    </row>
    <row r="71" spans="1:4" x14ac:dyDescent="0.25">
      <c r="A71" s="58" t="s">
        <v>432</v>
      </c>
      <c r="B71" s="370" t="s">
        <v>163</v>
      </c>
      <c r="C71" s="376">
        <v>14</v>
      </c>
      <c r="D71" s="56"/>
    </row>
    <row r="72" spans="1:4" x14ac:dyDescent="0.25">
      <c r="A72" s="58" t="s">
        <v>432</v>
      </c>
      <c r="B72" s="370" t="s">
        <v>164</v>
      </c>
      <c r="C72" s="376">
        <v>122</v>
      </c>
      <c r="D72" s="56"/>
    </row>
    <row r="73" spans="1:4" x14ac:dyDescent="0.25">
      <c r="A73" s="58" t="s">
        <v>432</v>
      </c>
      <c r="B73" s="370" t="s">
        <v>165</v>
      </c>
      <c r="C73" s="376">
        <v>51</v>
      </c>
      <c r="D73" s="56"/>
    </row>
    <row r="74" spans="1:4" x14ac:dyDescent="0.25">
      <c r="A74" s="58" t="s">
        <v>432</v>
      </c>
      <c r="B74" s="370" t="s">
        <v>166</v>
      </c>
      <c r="C74" s="376">
        <v>7</v>
      </c>
      <c r="D74" s="56"/>
    </row>
    <row r="75" spans="1:4" x14ac:dyDescent="0.25">
      <c r="A75" s="58" t="s">
        <v>432</v>
      </c>
      <c r="B75" s="370" t="s">
        <v>167</v>
      </c>
      <c r="C75" s="376">
        <v>29</v>
      </c>
      <c r="D75" s="56"/>
    </row>
    <row r="76" spans="1:4" x14ac:dyDescent="0.25">
      <c r="A76" s="58" t="s">
        <v>432</v>
      </c>
      <c r="B76" s="370" t="s">
        <v>424</v>
      </c>
      <c r="C76" s="376">
        <v>6</v>
      </c>
      <c r="D76" s="56"/>
    </row>
    <row r="77" spans="1:4" x14ac:dyDescent="0.25">
      <c r="A77" s="58" t="s">
        <v>432</v>
      </c>
      <c r="B77" s="370" t="s">
        <v>643</v>
      </c>
      <c r="C77" s="376">
        <v>3</v>
      </c>
      <c r="D77" s="56"/>
    </row>
    <row r="78" spans="1:4" x14ac:dyDescent="0.25">
      <c r="A78" s="58" t="s">
        <v>432</v>
      </c>
      <c r="B78" s="370" t="s">
        <v>615</v>
      </c>
      <c r="C78" s="376">
        <v>2</v>
      </c>
      <c r="D78" s="56"/>
    </row>
    <row r="79" spans="1:4" x14ac:dyDescent="0.25">
      <c r="A79" s="58" t="s">
        <v>432</v>
      </c>
      <c r="B79" s="370" t="s">
        <v>168</v>
      </c>
      <c r="C79" s="376">
        <v>2</v>
      </c>
      <c r="D79" s="56"/>
    </row>
    <row r="80" spans="1:4" x14ac:dyDescent="0.25">
      <c r="A80" s="58" t="s">
        <v>432</v>
      </c>
      <c r="B80" s="370" t="s">
        <v>169</v>
      </c>
      <c r="C80" s="376">
        <v>53</v>
      </c>
      <c r="D80" s="56"/>
    </row>
    <row r="81" spans="1:4" x14ac:dyDescent="0.25">
      <c r="A81" s="58" t="s">
        <v>432</v>
      </c>
      <c r="B81" s="370" t="s">
        <v>644</v>
      </c>
      <c r="C81" s="376">
        <v>2</v>
      </c>
      <c r="D81" s="56"/>
    </row>
    <row r="82" spans="1:4" x14ac:dyDescent="0.25">
      <c r="A82" s="58" t="s">
        <v>432</v>
      </c>
      <c r="B82" s="370" t="s">
        <v>650</v>
      </c>
      <c r="C82" s="376">
        <v>1</v>
      </c>
      <c r="D82" s="56"/>
    </row>
    <row r="83" spans="1:4" x14ac:dyDescent="0.25">
      <c r="A83" s="58" t="s">
        <v>432</v>
      </c>
      <c r="B83" s="370" t="s">
        <v>415</v>
      </c>
      <c r="C83" s="376">
        <v>11</v>
      </c>
      <c r="D83" s="56"/>
    </row>
    <row r="84" spans="1:4" x14ac:dyDescent="0.25">
      <c r="A84" s="58" t="s">
        <v>432</v>
      </c>
      <c r="B84" s="370" t="s">
        <v>613</v>
      </c>
      <c r="C84" s="376">
        <v>3</v>
      </c>
      <c r="D84" s="56"/>
    </row>
    <row r="85" spans="1:4" x14ac:dyDescent="0.25">
      <c r="A85" s="58" t="s">
        <v>432</v>
      </c>
      <c r="B85" s="370" t="s">
        <v>170</v>
      </c>
      <c r="C85" s="376">
        <v>632</v>
      </c>
      <c r="D85" s="56"/>
    </row>
    <row r="86" spans="1:4" x14ac:dyDescent="0.25">
      <c r="A86" s="58" t="s">
        <v>432</v>
      </c>
      <c r="B86" s="370" t="s">
        <v>172</v>
      </c>
      <c r="C86" s="376">
        <v>56</v>
      </c>
      <c r="D86" s="56"/>
    </row>
    <row r="87" spans="1:4" x14ac:dyDescent="0.25">
      <c r="A87" s="58" t="s">
        <v>432</v>
      </c>
      <c r="B87" s="370" t="s">
        <v>653</v>
      </c>
      <c r="C87" s="376">
        <v>1</v>
      </c>
      <c r="D87" s="56"/>
    </row>
    <row r="88" spans="1:4" x14ac:dyDescent="0.25">
      <c r="A88" s="58" t="s">
        <v>432</v>
      </c>
      <c r="B88" s="370" t="s">
        <v>173</v>
      </c>
      <c r="C88" s="376">
        <v>1</v>
      </c>
      <c r="D88" s="56"/>
    </row>
    <row r="89" spans="1:4" x14ac:dyDescent="0.25">
      <c r="A89" s="58" t="s">
        <v>432</v>
      </c>
      <c r="B89" s="370" t="s">
        <v>417</v>
      </c>
      <c r="C89" s="376">
        <v>2</v>
      </c>
      <c r="D89" s="56"/>
    </row>
    <row r="90" spans="1:4" x14ac:dyDescent="0.25">
      <c r="A90" s="58" t="s">
        <v>432</v>
      </c>
      <c r="B90" s="370" t="s">
        <v>174</v>
      </c>
      <c r="C90" s="376">
        <v>7</v>
      </c>
      <c r="D90" s="56"/>
    </row>
    <row r="91" spans="1:4" x14ac:dyDescent="0.25">
      <c r="A91" s="58" t="s">
        <v>432</v>
      </c>
      <c r="B91" s="370" t="s">
        <v>588</v>
      </c>
      <c r="C91" s="376">
        <v>1</v>
      </c>
      <c r="D91" s="56"/>
    </row>
    <row r="92" spans="1:4" x14ac:dyDescent="0.25">
      <c r="A92" s="58" t="s">
        <v>432</v>
      </c>
      <c r="B92" s="370" t="s">
        <v>604</v>
      </c>
      <c r="C92" s="376">
        <v>2</v>
      </c>
      <c r="D92" s="56"/>
    </row>
    <row r="93" spans="1:4" x14ac:dyDescent="0.25">
      <c r="A93" s="58" t="s">
        <v>432</v>
      </c>
      <c r="B93" s="370" t="s">
        <v>175</v>
      </c>
      <c r="C93" s="376">
        <v>32</v>
      </c>
      <c r="D93" s="56"/>
    </row>
    <row r="94" spans="1:4" x14ac:dyDescent="0.25">
      <c r="A94" s="58" t="s">
        <v>432</v>
      </c>
      <c r="B94" s="370" t="s">
        <v>176</v>
      </c>
      <c r="C94" s="376">
        <v>7</v>
      </c>
      <c r="D94" s="56"/>
    </row>
    <row r="95" spans="1:4" x14ac:dyDescent="0.25">
      <c r="A95" s="58" t="s">
        <v>432</v>
      </c>
      <c r="B95" s="370" t="s">
        <v>177</v>
      </c>
      <c r="C95" s="376">
        <v>28</v>
      </c>
      <c r="D95" s="56"/>
    </row>
    <row r="96" spans="1:4" x14ac:dyDescent="0.25">
      <c r="A96" s="58" t="s">
        <v>432</v>
      </c>
      <c r="B96" s="370" t="s">
        <v>497</v>
      </c>
      <c r="C96" s="376">
        <v>8</v>
      </c>
      <c r="D96" s="56"/>
    </row>
    <row r="97" spans="1:4" x14ac:dyDescent="0.25">
      <c r="A97" s="58" t="s">
        <v>432</v>
      </c>
      <c r="B97" s="370" t="s">
        <v>178</v>
      </c>
      <c r="C97" s="376">
        <v>29</v>
      </c>
      <c r="D97" s="56"/>
    </row>
    <row r="98" spans="1:4" x14ac:dyDescent="0.25">
      <c r="A98" s="58" t="s">
        <v>432</v>
      </c>
      <c r="B98" s="370" t="s">
        <v>179</v>
      </c>
      <c r="C98" s="376">
        <v>292</v>
      </c>
      <c r="D98" s="56"/>
    </row>
    <row r="99" spans="1:4" x14ac:dyDescent="0.25">
      <c r="A99" s="58" t="s">
        <v>432</v>
      </c>
      <c r="B99" s="370" t="s">
        <v>659</v>
      </c>
      <c r="C99" s="376">
        <v>1</v>
      </c>
      <c r="D99" s="56"/>
    </row>
    <row r="100" spans="1:4" x14ac:dyDescent="0.25">
      <c r="A100" s="58" t="s">
        <v>432</v>
      </c>
      <c r="B100" s="370" t="s">
        <v>180</v>
      </c>
      <c r="C100" s="376">
        <v>39</v>
      </c>
      <c r="D100" s="56"/>
    </row>
    <row r="101" spans="1:4" x14ac:dyDescent="0.25">
      <c r="A101" s="58" t="s">
        <v>432</v>
      </c>
      <c r="B101" s="370" t="s">
        <v>181</v>
      </c>
      <c r="C101" s="376">
        <v>3</v>
      </c>
      <c r="D101" s="56"/>
    </row>
    <row r="102" spans="1:4" x14ac:dyDescent="0.25">
      <c r="A102" s="58" t="s">
        <v>432</v>
      </c>
      <c r="B102" s="370" t="s">
        <v>182</v>
      </c>
      <c r="C102" s="376">
        <v>83</v>
      </c>
      <c r="D102" s="56"/>
    </row>
    <row r="103" spans="1:4" x14ac:dyDescent="0.25">
      <c r="A103" s="58" t="s">
        <v>432</v>
      </c>
      <c r="B103" s="370" t="s">
        <v>183</v>
      </c>
      <c r="C103" s="376">
        <v>1968</v>
      </c>
    </row>
    <row r="104" spans="1:4" x14ac:dyDescent="0.25">
      <c r="A104" s="58" t="s">
        <v>432</v>
      </c>
      <c r="B104" s="370" t="s">
        <v>184</v>
      </c>
      <c r="C104" s="376">
        <v>5</v>
      </c>
    </row>
    <row r="105" spans="1:4" x14ac:dyDescent="0.25">
      <c r="A105" s="58" t="s">
        <v>432</v>
      </c>
      <c r="B105" s="370" t="s">
        <v>185</v>
      </c>
      <c r="C105" s="376">
        <v>794</v>
      </c>
    </row>
    <row r="106" spans="1:4" x14ac:dyDescent="0.25">
      <c r="A106" s="58" t="s">
        <v>432</v>
      </c>
      <c r="B106" s="370" t="s">
        <v>656</v>
      </c>
      <c r="C106" s="376">
        <v>4</v>
      </c>
    </row>
    <row r="107" spans="1:4" x14ac:dyDescent="0.25">
      <c r="A107" s="58" t="s">
        <v>432</v>
      </c>
      <c r="B107" s="370" t="s">
        <v>186</v>
      </c>
      <c r="C107" s="376">
        <v>5</v>
      </c>
    </row>
    <row r="108" spans="1:4" x14ac:dyDescent="0.25">
      <c r="A108" s="58" t="s">
        <v>432</v>
      </c>
      <c r="B108" s="370" t="s">
        <v>651</v>
      </c>
      <c r="C108" s="376">
        <v>2</v>
      </c>
    </row>
    <row r="109" spans="1:4" x14ac:dyDescent="0.25">
      <c r="A109" s="58" t="s">
        <v>432</v>
      </c>
      <c r="B109" s="370" t="s">
        <v>187</v>
      </c>
      <c r="C109" s="376">
        <v>7</v>
      </c>
    </row>
    <row r="110" spans="1:4" x14ac:dyDescent="0.25">
      <c r="A110" s="58" t="s">
        <v>432</v>
      </c>
      <c r="B110" s="370" t="s">
        <v>188</v>
      </c>
      <c r="C110" s="376">
        <v>5</v>
      </c>
    </row>
    <row r="111" spans="1:4" x14ac:dyDescent="0.25">
      <c r="A111" s="58" t="s">
        <v>432</v>
      </c>
      <c r="B111" s="370" t="s">
        <v>189</v>
      </c>
      <c r="C111" s="376">
        <v>1141</v>
      </c>
    </row>
    <row r="112" spans="1:4" x14ac:dyDescent="0.25">
      <c r="A112" s="58" t="s">
        <v>432</v>
      </c>
      <c r="B112" s="370" t="s">
        <v>498</v>
      </c>
      <c r="C112" s="376">
        <v>20</v>
      </c>
    </row>
    <row r="113" spans="1:4" x14ac:dyDescent="0.25">
      <c r="A113" s="58" t="s">
        <v>432</v>
      </c>
      <c r="B113" s="370" t="s">
        <v>429</v>
      </c>
      <c r="C113" s="376">
        <v>7</v>
      </c>
    </row>
    <row r="114" spans="1:4" x14ac:dyDescent="0.25">
      <c r="A114" s="58" t="s">
        <v>432</v>
      </c>
      <c r="B114" s="370" t="s">
        <v>617</v>
      </c>
      <c r="C114" s="376">
        <v>8</v>
      </c>
    </row>
    <row r="115" spans="1:4" x14ac:dyDescent="0.25">
      <c r="A115" s="58" t="s">
        <v>432</v>
      </c>
      <c r="B115" s="370" t="s">
        <v>190</v>
      </c>
      <c r="C115" s="376">
        <v>1807</v>
      </c>
      <c r="D115" s="38"/>
    </row>
    <row r="116" spans="1:4" x14ac:dyDescent="0.25">
      <c r="A116" s="359" t="s">
        <v>432</v>
      </c>
      <c r="B116" s="370" t="s">
        <v>191</v>
      </c>
      <c r="C116" s="376">
        <v>1585</v>
      </c>
    </row>
    <row r="117" spans="1:4" x14ac:dyDescent="0.25">
      <c r="A117" s="1" t="s">
        <v>432</v>
      </c>
      <c r="B117" s="370" t="s">
        <v>430</v>
      </c>
      <c r="C117" s="376">
        <v>1</v>
      </c>
    </row>
    <row r="118" spans="1:4" x14ac:dyDescent="0.25">
      <c r="A118" s="7" t="s">
        <v>432</v>
      </c>
      <c r="B118" s="370" t="s">
        <v>649</v>
      </c>
      <c r="C118" s="376">
        <v>1</v>
      </c>
    </row>
    <row r="119" spans="1:4" x14ac:dyDescent="0.25">
      <c r="A119" s="58" t="s">
        <v>432</v>
      </c>
      <c r="B119" s="370" t="s">
        <v>192</v>
      </c>
      <c r="C119" s="376">
        <v>116</v>
      </c>
    </row>
    <row r="120" spans="1:4" x14ac:dyDescent="0.25">
      <c r="A120" s="58" t="s">
        <v>432</v>
      </c>
      <c r="B120" s="370" t="s">
        <v>193</v>
      </c>
      <c r="C120" s="376">
        <v>6</v>
      </c>
    </row>
    <row r="121" spans="1:4" x14ac:dyDescent="0.25">
      <c r="A121" s="1" t="s">
        <v>432</v>
      </c>
      <c r="B121" s="370" t="s">
        <v>573</v>
      </c>
      <c r="C121" s="376">
        <v>5</v>
      </c>
    </row>
    <row r="122" spans="1:4" x14ac:dyDescent="0.25">
      <c r="A122" s="7" t="s">
        <v>432</v>
      </c>
      <c r="B122" s="370" t="s">
        <v>194</v>
      </c>
      <c r="C122" s="376">
        <v>4</v>
      </c>
    </row>
    <row r="123" spans="1:4" x14ac:dyDescent="0.25">
      <c r="A123" s="7" t="s">
        <v>432</v>
      </c>
      <c r="B123" s="370" t="s">
        <v>195</v>
      </c>
      <c r="C123" s="376">
        <v>32</v>
      </c>
    </row>
    <row r="124" spans="1:4" x14ac:dyDescent="0.25">
      <c r="A124" s="7" t="s">
        <v>432</v>
      </c>
      <c r="B124" s="370" t="s">
        <v>425</v>
      </c>
      <c r="C124" s="376">
        <v>13</v>
      </c>
    </row>
    <row r="125" spans="1:4" x14ac:dyDescent="0.25">
      <c r="A125" s="7" t="s">
        <v>432</v>
      </c>
      <c r="B125" s="370" t="s">
        <v>196</v>
      </c>
      <c r="C125" s="376">
        <v>26</v>
      </c>
    </row>
    <row r="126" spans="1:4" x14ac:dyDescent="0.25">
      <c r="A126" s="7" t="s">
        <v>432</v>
      </c>
      <c r="B126" s="370" t="s">
        <v>197</v>
      </c>
      <c r="C126" s="376">
        <v>131</v>
      </c>
    </row>
    <row r="127" spans="1:4" x14ac:dyDescent="0.25">
      <c r="A127" s="7" t="s">
        <v>432</v>
      </c>
      <c r="B127" s="370" t="s">
        <v>198</v>
      </c>
      <c r="C127" s="376">
        <v>99</v>
      </c>
    </row>
    <row r="128" spans="1:4" x14ac:dyDescent="0.25">
      <c r="A128" s="7"/>
      <c r="B128" s="370" t="s">
        <v>199</v>
      </c>
      <c r="C128" s="376">
        <v>136</v>
      </c>
    </row>
    <row r="129" spans="1:3" x14ac:dyDescent="0.25">
      <c r="A129" s="7"/>
      <c r="B129" s="370" t="s">
        <v>568</v>
      </c>
      <c r="C129" s="376">
        <v>37</v>
      </c>
    </row>
    <row r="130" spans="1:3" x14ac:dyDescent="0.25">
      <c r="A130" s="7"/>
      <c r="B130" s="370" t="s">
        <v>200</v>
      </c>
      <c r="C130" s="376">
        <v>6</v>
      </c>
    </row>
    <row r="131" spans="1:3" x14ac:dyDescent="0.25">
      <c r="A131" s="58"/>
      <c r="B131" s="7" t="s">
        <v>201</v>
      </c>
      <c r="C131" s="376">
        <v>26</v>
      </c>
    </row>
    <row r="132" spans="1:3" x14ac:dyDescent="0.25">
      <c r="A132" s="58"/>
      <c r="B132" s="7" t="s">
        <v>634</v>
      </c>
      <c r="C132" s="376">
        <v>1</v>
      </c>
    </row>
    <row r="133" spans="1:3" x14ac:dyDescent="0.25">
      <c r="A133" s="58"/>
      <c r="B133" s="7" t="s">
        <v>202</v>
      </c>
      <c r="C133" s="376">
        <v>1106</v>
      </c>
    </row>
    <row r="134" spans="1:3" x14ac:dyDescent="0.25">
      <c r="A134" s="58"/>
      <c r="B134" s="7" t="s">
        <v>203</v>
      </c>
      <c r="C134" s="17">
        <v>56</v>
      </c>
    </row>
    <row r="135" spans="1:3" x14ac:dyDescent="0.25">
      <c r="A135" s="58"/>
      <c r="B135" s="7" t="s">
        <v>204</v>
      </c>
      <c r="C135" s="17">
        <v>19</v>
      </c>
    </row>
    <row r="136" spans="1:3" x14ac:dyDescent="0.25">
      <c r="A136" s="58"/>
      <c r="B136" s="7" t="s">
        <v>578</v>
      </c>
      <c r="C136" s="17">
        <v>8</v>
      </c>
    </row>
    <row r="137" spans="1:3" x14ac:dyDescent="0.25">
      <c r="A137" s="58"/>
      <c r="B137" s="7" t="s">
        <v>205</v>
      </c>
      <c r="C137" s="17">
        <v>1253</v>
      </c>
    </row>
    <row r="138" spans="1:3" x14ac:dyDescent="0.25">
      <c r="A138" s="58"/>
      <c r="B138" s="7" t="s">
        <v>206</v>
      </c>
      <c r="C138" s="17">
        <v>89</v>
      </c>
    </row>
    <row r="139" spans="1:3" x14ac:dyDescent="0.25">
      <c r="A139" s="58"/>
      <c r="B139" s="7" t="s">
        <v>207</v>
      </c>
      <c r="C139" s="17">
        <v>80</v>
      </c>
    </row>
    <row r="140" spans="1:3" x14ac:dyDescent="0.25">
      <c r="A140" s="58"/>
      <c r="B140" s="7" t="s">
        <v>208</v>
      </c>
      <c r="C140" s="17">
        <v>22</v>
      </c>
    </row>
    <row r="141" spans="1:3" x14ac:dyDescent="0.25">
      <c r="A141" s="378"/>
      <c r="B141" s="45" t="s">
        <v>10</v>
      </c>
      <c r="C141" s="53">
        <f>SUM(C4:C140)</f>
        <v>4672963</v>
      </c>
    </row>
    <row r="143" spans="1:3" x14ac:dyDescent="0.25">
      <c r="A143" s="135" t="s">
        <v>47</v>
      </c>
      <c r="B143" s="44" t="s">
        <v>426</v>
      </c>
    </row>
    <row r="144" spans="1:3" x14ac:dyDescent="0.25">
      <c r="A144" s="135" t="s">
        <v>48</v>
      </c>
      <c r="B144" s="44" t="s">
        <v>82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1"/>
  <sheetViews>
    <sheetView workbookViewId="0">
      <selection sqref="A1:F1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68" t="s">
        <v>703</v>
      </c>
      <c r="B1" s="468"/>
      <c r="C1" s="468"/>
      <c r="D1" s="468"/>
      <c r="E1" s="468"/>
      <c r="F1" s="468"/>
    </row>
    <row r="2" spans="1:6" ht="15.75" thickBot="1" x14ac:dyDescent="0.3"/>
    <row r="3" spans="1:6" s="38" customFormat="1" ht="16.5" thickBot="1" x14ac:dyDescent="0.3">
      <c r="A3" s="390" t="s">
        <v>35</v>
      </c>
      <c r="B3" s="120" t="s">
        <v>37</v>
      </c>
      <c r="C3" s="120" t="s">
        <v>38</v>
      </c>
      <c r="D3" s="120" t="s">
        <v>436</v>
      </c>
      <c r="E3" s="120" t="s">
        <v>39</v>
      </c>
      <c r="F3" s="236" t="s">
        <v>1</v>
      </c>
    </row>
    <row r="4" spans="1:6" x14ac:dyDescent="0.25">
      <c r="A4" s="387">
        <v>10</v>
      </c>
      <c r="B4" s="388">
        <v>5</v>
      </c>
      <c r="C4" s="388">
        <v>3</v>
      </c>
      <c r="D4" s="388">
        <v>2</v>
      </c>
      <c r="E4" s="388">
        <v>0</v>
      </c>
      <c r="F4" s="389">
        <v>1</v>
      </c>
    </row>
    <row r="5" spans="1:6" x14ac:dyDescent="0.25">
      <c r="A5" s="371">
        <v>10</v>
      </c>
      <c r="B5" s="28">
        <v>4</v>
      </c>
      <c r="C5" s="28">
        <v>4</v>
      </c>
      <c r="D5" s="28">
        <v>2</v>
      </c>
      <c r="E5" s="28">
        <v>0</v>
      </c>
      <c r="F5" s="372">
        <v>2</v>
      </c>
    </row>
    <row r="6" spans="1:6" x14ac:dyDescent="0.25">
      <c r="A6" s="371">
        <v>9</v>
      </c>
      <c r="B6" s="28">
        <v>5</v>
      </c>
      <c r="C6" s="28">
        <v>2</v>
      </c>
      <c r="D6" s="28">
        <v>2</v>
      </c>
      <c r="E6" s="28">
        <v>0</v>
      </c>
      <c r="F6" s="372">
        <v>1</v>
      </c>
    </row>
    <row r="7" spans="1:6" x14ac:dyDescent="0.25">
      <c r="A7" s="371">
        <v>9</v>
      </c>
      <c r="B7" s="28">
        <v>4</v>
      </c>
      <c r="C7" s="28">
        <v>3</v>
      </c>
      <c r="D7" s="28">
        <v>2</v>
      </c>
      <c r="E7" s="28">
        <v>0</v>
      </c>
      <c r="F7" s="372">
        <v>5</v>
      </c>
    </row>
    <row r="8" spans="1:6" x14ac:dyDescent="0.25">
      <c r="A8" s="371">
        <v>9</v>
      </c>
      <c r="B8" s="28">
        <v>3</v>
      </c>
      <c r="C8" s="28">
        <v>2</v>
      </c>
      <c r="D8" s="28">
        <v>4</v>
      </c>
      <c r="E8" s="28">
        <v>0</v>
      </c>
      <c r="F8" s="372">
        <v>1</v>
      </c>
    </row>
    <row r="9" spans="1:6" x14ac:dyDescent="0.25">
      <c r="A9" s="371">
        <v>8</v>
      </c>
      <c r="B9" s="28">
        <v>6</v>
      </c>
      <c r="C9" s="28">
        <v>2</v>
      </c>
      <c r="D9" s="28">
        <v>0</v>
      </c>
      <c r="E9" s="28">
        <v>0</v>
      </c>
      <c r="F9" s="372">
        <v>1</v>
      </c>
    </row>
    <row r="10" spans="1:6" x14ac:dyDescent="0.25">
      <c r="A10" s="371">
        <v>8</v>
      </c>
      <c r="B10" s="28">
        <v>5</v>
      </c>
      <c r="C10" s="28">
        <v>1</v>
      </c>
      <c r="D10" s="28">
        <v>2</v>
      </c>
      <c r="E10" s="28">
        <v>0</v>
      </c>
      <c r="F10" s="372">
        <v>1</v>
      </c>
    </row>
    <row r="11" spans="1:6" x14ac:dyDescent="0.25">
      <c r="A11" s="371">
        <v>8</v>
      </c>
      <c r="B11" s="28">
        <v>5</v>
      </c>
      <c r="C11" s="28">
        <v>2</v>
      </c>
      <c r="D11" s="28">
        <v>1</v>
      </c>
      <c r="E11" s="28">
        <v>0</v>
      </c>
      <c r="F11" s="372">
        <v>5</v>
      </c>
    </row>
    <row r="12" spans="1:6" x14ac:dyDescent="0.25">
      <c r="A12" s="371">
        <v>8</v>
      </c>
      <c r="B12" s="28">
        <v>5</v>
      </c>
      <c r="C12" s="28">
        <v>3</v>
      </c>
      <c r="D12" s="28">
        <v>0</v>
      </c>
      <c r="E12" s="28">
        <v>0</v>
      </c>
      <c r="F12" s="372">
        <v>1</v>
      </c>
    </row>
    <row r="13" spans="1:6" s="2" customFormat="1" x14ac:dyDescent="0.25">
      <c r="A13" s="371">
        <v>8</v>
      </c>
      <c r="B13" s="28">
        <v>4</v>
      </c>
      <c r="C13" s="28">
        <v>1</v>
      </c>
      <c r="D13" s="28">
        <v>3</v>
      </c>
      <c r="E13" s="28">
        <v>0</v>
      </c>
      <c r="F13" s="372">
        <v>3</v>
      </c>
    </row>
    <row r="14" spans="1:6" x14ac:dyDescent="0.25">
      <c r="A14" s="371">
        <v>8</v>
      </c>
      <c r="B14" s="28">
        <v>4</v>
      </c>
      <c r="C14" s="28">
        <v>2</v>
      </c>
      <c r="D14" s="28">
        <v>2</v>
      </c>
      <c r="E14" s="28">
        <v>0</v>
      </c>
      <c r="F14" s="372">
        <v>78</v>
      </c>
    </row>
    <row r="15" spans="1:6" x14ac:dyDescent="0.25">
      <c r="A15" s="371">
        <v>8</v>
      </c>
      <c r="B15" s="28">
        <v>4</v>
      </c>
      <c r="C15" s="28">
        <v>3</v>
      </c>
      <c r="D15" s="28">
        <v>1</v>
      </c>
      <c r="E15" s="28">
        <v>0</v>
      </c>
      <c r="F15" s="372">
        <v>10</v>
      </c>
    </row>
    <row r="16" spans="1:6" x14ac:dyDescent="0.25">
      <c r="A16" s="371">
        <v>8</v>
      </c>
      <c r="B16" s="28">
        <v>3</v>
      </c>
      <c r="C16" s="28">
        <v>1</v>
      </c>
      <c r="D16" s="28">
        <v>4</v>
      </c>
      <c r="E16" s="28">
        <v>0</v>
      </c>
      <c r="F16" s="372">
        <v>2</v>
      </c>
    </row>
    <row r="17" spans="1:6" x14ac:dyDescent="0.25">
      <c r="A17" s="371">
        <v>8</v>
      </c>
      <c r="B17" s="28">
        <v>3</v>
      </c>
      <c r="C17" s="28">
        <v>2</v>
      </c>
      <c r="D17" s="28">
        <v>3</v>
      </c>
      <c r="E17" s="28">
        <v>0</v>
      </c>
      <c r="F17" s="372">
        <v>5</v>
      </c>
    </row>
    <row r="18" spans="1:6" x14ac:dyDescent="0.25">
      <c r="A18" s="371">
        <v>8</v>
      </c>
      <c r="B18" s="28">
        <v>3</v>
      </c>
      <c r="C18" s="28">
        <v>3</v>
      </c>
      <c r="D18" s="28">
        <v>2</v>
      </c>
      <c r="E18" s="28">
        <v>0</v>
      </c>
      <c r="F18" s="372">
        <v>19</v>
      </c>
    </row>
    <row r="19" spans="1:6" x14ac:dyDescent="0.25">
      <c r="A19" s="371">
        <v>8</v>
      </c>
      <c r="B19" s="28">
        <v>3</v>
      </c>
      <c r="C19" s="28">
        <v>4</v>
      </c>
      <c r="D19" s="28">
        <v>1</v>
      </c>
      <c r="E19" s="28">
        <v>0</v>
      </c>
      <c r="F19" s="372">
        <v>1</v>
      </c>
    </row>
    <row r="20" spans="1:6" x14ac:dyDescent="0.25">
      <c r="A20" s="371">
        <v>8</v>
      </c>
      <c r="B20" s="28">
        <v>2</v>
      </c>
      <c r="C20" s="28">
        <v>1</v>
      </c>
      <c r="D20" s="28">
        <v>5</v>
      </c>
      <c r="E20" s="28">
        <v>0</v>
      </c>
      <c r="F20" s="372">
        <v>1</v>
      </c>
    </row>
    <row r="21" spans="1:6" x14ac:dyDescent="0.25">
      <c r="A21" s="371">
        <v>8</v>
      </c>
      <c r="B21" s="28">
        <v>2</v>
      </c>
      <c r="C21" s="28">
        <v>4</v>
      </c>
      <c r="D21" s="28">
        <v>2</v>
      </c>
      <c r="E21" s="28">
        <v>0</v>
      </c>
      <c r="F21" s="372">
        <v>3</v>
      </c>
    </row>
    <row r="22" spans="1:6" x14ac:dyDescent="0.25">
      <c r="A22" s="371">
        <v>7</v>
      </c>
      <c r="B22" s="28">
        <v>5</v>
      </c>
      <c r="C22" s="28">
        <v>1</v>
      </c>
      <c r="D22" s="28">
        <v>1</v>
      </c>
      <c r="E22" s="28">
        <v>0</v>
      </c>
      <c r="F22" s="372">
        <v>1</v>
      </c>
    </row>
    <row r="23" spans="1:6" x14ac:dyDescent="0.25">
      <c r="A23" s="371">
        <v>7</v>
      </c>
      <c r="B23" s="28">
        <v>5</v>
      </c>
      <c r="C23" s="28">
        <v>2</v>
      </c>
      <c r="D23" s="28">
        <v>0</v>
      </c>
      <c r="E23" s="28">
        <v>0</v>
      </c>
      <c r="F23" s="372">
        <v>1</v>
      </c>
    </row>
    <row r="24" spans="1:6" x14ac:dyDescent="0.25">
      <c r="A24" s="371">
        <v>7</v>
      </c>
      <c r="B24" s="28">
        <v>4</v>
      </c>
      <c r="C24" s="28">
        <v>0</v>
      </c>
      <c r="D24" s="28">
        <v>3</v>
      </c>
      <c r="E24" s="28">
        <v>0</v>
      </c>
      <c r="F24" s="372">
        <v>1</v>
      </c>
    </row>
    <row r="25" spans="1:6" x14ac:dyDescent="0.25">
      <c r="A25" s="371">
        <v>7</v>
      </c>
      <c r="B25" s="28">
        <v>4</v>
      </c>
      <c r="C25" s="28">
        <v>1</v>
      </c>
      <c r="D25" s="28">
        <v>2</v>
      </c>
      <c r="E25" s="28">
        <v>0</v>
      </c>
      <c r="F25" s="372">
        <v>93</v>
      </c>
    </row>
    <row r="26" spans="1:6" x14ac:dyDescent="0.25">
      <c r="A26" s="371">
        <v>7</v>
      </c>
      <c r="B26" s="28">
        <v>4</v>
      </c>
      <c r="C26" s="28">
        <v>2</v>
      </c>
      <c r="D26" s="28">
        <v>1</v>
      </c>
      <c r="E26" s="28">
        <v>0</v>
      </c>
      <c r="F26" s="372">
        <v>103</v>
      </c>
    </row>
    <row r="27" spans="1:6" x14ac:dyDescent="0.25">
      <c r="A27" s="371">
        <v>7</v>
      </c>
      <c r="B27" s="28">
        <v>4</v>
      </c>
      <c r="C27" s="28">
        <v>3</v>
      </c>
      <c r="D27" s="28">
        <v>0</v>
      </c>
      <c r="E27" s="28">
        <v>0</v>
      </c>
      <c r="F27" s="372">
        <v>10</v>
      </c>
    </row>
    <row r="28" spans="1:6" x14ac:dyDescent="0.25">
      <c r="A28" s="371">
        <v>7</v>
      </c>
      <c r="B28" s="28">
        <v>3</v>
      </c>
      <c r="C28" s="28">
        <v>0</v>
      </c>
      <c r="D28" s="28">
        <v>4</v>
      </c>
      <c r="E28" s="28">
        <v>0</v>
      </c>
      <c r="F28" s="372">
        <v>12</v>
      </c>
    </row>
    <row r="29" spans="1:6" x14ac:dyDescent="0.25">
      <c r="A29" s="371">
        <v>7</v>
      </c>
      <c r="B29" s="28">
        <v>3</v>
      </c>
      <c r="C29" s="28">
        <v>1</v>
      </c>
      <c r="D29" s="28">
        <v>3</v>
      </c>
      <c r="E29" s="28">
        <v>0</v>
      </c>
      <c r="F29" s="372">
        <v>65</v>
      </c>
    </row>
    <row r="30" spans="1:6" x14ac:dyDescent="0.25">
      <c r="A30" s="371">
        <v>7</v>
      </c>
      <c r="B30" s="28">
        <v>3</v>
      </c>
      <c r="C30" s="28">
        <v>2</v>
      </c>
      <c r="D30" s="28">
        <v>2</v>
      </c>
      <c r="E30" s="28">
        <v>0</v>
      </c>
      <c r="F30" s="372">
        <v>409</v>
      </c>
    </row>
    <row r="31" spans="1:6" x14ac:dyDescent="0.25">
      <c r="A31" s="371">
        <v>7</v>
      </c>
      <c r="B31" s="28">
        <v>3</v>
      </c>
      <c r="C31" s="28">
        <v>3</v>
      </c>
      <c r="D31" s="28">
        <v>1</v>
      </c>
      <c r="E31" s="28">
        <v>0</v>
      </c>
      <c r="F31" s="372">
        <v>58</v>
      </c>
    </row>
    <row r="32" spans="1:6" x14ac:dyDescent="0.25">
      <c r="A32" s="371">
        <v>7</v>
      </c>
      <c r="B32" s="28">
        <v>3</v>
      </c>
      <c r="C32" s="28">
        <v>4</v>
      </c>
      <c r="D32" s="28">
        <v>0</v>
      </c>
      <c r="E32" s="28">
        <v>0</v>
      </c>
      <c r="F32" s="372">
        <v>1</v>
      </c>
    </row>
    <row r="33" spans="1:6" x14ac:dyDescent="0.25">
      <c r="A33" s="371">
        <v>7</v>
      </c>
      <c r="B33" s="28">
        <v>2</v>
      </c>
      <c r="C33" s="28">
        <v>1</v>
      </c>
      <c r="D33" s="28">
        <v>4</v>
      </c>
      <c r="E33" s="28">
        <v>0</v>
      </c>
      <c r="F33" s="372">
        <v>2</v>
      </c>
    </row>
    <row r="34" spans="1:6" x14ac:dyDescent="0.25">
      <c r="A34" s="371">
        <v>7</v>
      </c>
      <c r="B34" s="28">
        <v>2</v>
      </c>
      <c r="C34" s="28">
        <v>2</v>
      </c>
      <c r="D34" s="28">
        <v>3</v>
      </c>
      <c r="E34" s="28">
        <v>0</v>
      </c>
      <c r="F34" s="372">
        <v>2</v>
      </c>
    </row>
    <row r="35" spans="1:6" x14ac:dyDescent="0.25">
      <c r="A35" s="371">
        <v>7</v>
      </c>
      <c r="B35" s="28">
        <v>2</v>
      </c>
      <c r="C35" s="28">
        <v>3</v>
      </c>
      <c r="D35" s="28">
        <v>2</v>
      </c>
      <c r="E35" s="28">
        <v>0</v>
      </c>
      <c r="F35" s="372">
        <v>25</v>
      </c>
    </row>
    <row r="36" spans="1:6" x14ac:dyDescent="0.25">
      <c r="A36" s="371">
        <v>6</v>
      </c>
      <c r="B36" s="28">
        <v>5</v>
      </c>
      <c r="C36" s="28">
        <v>0</v>
      </c>
      <c r="D36" s="28">
        <v>1</v>
      </c>
      <c r="E36" s="28">
        <v>0</v>
      </c>
      <c r="F36" s="372">
        <v>1</v>
      </c>
    </row>
    <row r="37" spans="1:6" x14ac:dyDescent="0.25">
      <c r="A37" s="371">
        <v>6</v>
      </c>
      <c r="B37" s="28">
        <v>5</v>
      </c>
      <c r="C37" s="28">
        <v>1</v>
      </c>
      <c r="D37" s="28">
        <v>0</v>
      </c>
      <c r="E37" s="28">
        <v>0</v>
      </c>
      <c r="F37" s="372">
        <v>5</v>
      </c>
    </row>
    <row r="38" spans="1:6" x14ac:dyDescent="0.25">
      <c r="A38" s="371">
        <v>6</v>
      </c>
      <c r="B38" s="28">
        <v>4</v>
      </c>
      <c r="C38" s="28">
        <v>0</v>
      </c>
      <c r="D38" s="28">
        <v>2</v>
      </c>
      <c r="E38" s="28">
        <v>0</v>
      </c>
      <c r="F38" s="372">
        <v>32</v>
      </c>
    </row>
    <row r="39" spans="1:6" x14ac:dyDescent="0.25">
      <c r="A39" s="371">
        <v>6</v>
      </c>
      <c r="B39" s="28">
        <v>4</v>
      </c>
      <c r="C39" s="28">
        <v>1</v>
      </c>
      <c r="D39" s="28">
        <v>1</v>
      </c>
      <c r="E39" s="28">
        <v>0</v>
      </c>
      <c r="F39" s="372">
        <v>122</v>
      </c>
    </row>
    <row r="40" spans="1:6" x14ac:dyDescent="0.25">
      <c r="A40" s="371">
        <v>6</v>
      </c>
      <c r="B40" s="28">
        <v>4</v>
      </c>
      <c r="C40" s="28">
        <v>2</v>
      </c>
      <c r="D40" s="28">
        <v>0</v>
      </c>
      <c r="E40" s="28">
        <v>0</v>
      </c>
      <c r="F40" s="372">
        <v>166</v>
      </c>
    </row>
    <row r="41" spans="1:6" x14ac:dyDescent="0.25">
      <c r="A41" s="371">
        <v>6</v>
      </c>
      <c r="B41" s="28">
        <v>3</v>
      </c>
      <c r="C41" s="28">
        <v>0</v>
      </c>
      <c r="D41" s="28">
        <v>3</v>
      </c>
      <c r="E41" s="28">
        <v>0</v>
      </c>
      <c r="F41" s="372">
        <v>19</v>
      </c>
    </row>
    <row r="42" spans="1:6" x14ac:dyDescent="0.25">
      <c r="A42" s="371">
        <v>6</v>
      </c>
      <c r="B42" s="28">
        <v>3</v>
      </c>
      <c r="C42" s="28">
        <v>1</v>
      </c>
      <c r="D42" s="28">
        <v>2</v>
      </c>
      <c r="E42" s="28">
        <v>0</v>
      </c>
      <c r="F42" s="372">
        <v>524</v>
      </c>
    </row>
    <row r="43" spans="1:6" x14ac:dyDescent="0.25">
      <c r="A43" s="371">
        <v>6</v>
      </c>
      <c r="B43" s="28">
        <v>3</v>
      </c>
      <c r="C43" s="28">
        <v>2</v>
      </c>
      <c r="D43" s="28">
        <v>1</v>
      </c>
      <c r="E43" s="28">
        <v>0</v>
      </c>
      <c r="F43" s="372">
        <v>1249</v>
      </c>
    </row>
    <row r="44" spans="1:6" x14ac:dyDescent="0.25">
      <c r="A44" s="371">
        <v>6</v>
      </c>
      <c r="B44" s="28">
        <v>3</v>
      </c>
      <c r="C44" s="28">
        <v>3</v>
      </c>
      <c r="D44" s="28">
        <v>0</v>
      </c>
      <c r="E44" s="28">
        <v>0</v>
      </c>
      <c r="F44" s="372">
        <v>82</v>
      </c>
    </row>
    <row r="45" spans="1:6" x14ac:dyDescent="0.25">
      <c r="A45" s="371">
        <v>6</v>
      </c>
      <c r="B45" s="28">
        <v>2</v>
      </c>
      <c r="C45" s="28">
        <v>0</v>
      </c>
      <c r="D45" s="28">
        <v>4</v>
      </c>
      <c r="E45" s="28">
        <v>0</v>
      </c>
      <c r="F45" s="372">
        <v>62</v>
      </c>
    </row>
    <row r="46" spans="1:6" x14ac:dyDescent="0.25">
      <c r="A46" s="371">
        <v>6</v>
      </c>
      <c r="B46" s="28">
        <v>2</v>
      </c>
      <c r="C46" s="28">
        <v>1</v>
      </c>
      <c r="D46" s="28">
        <v>3</v>
      </c>
      <c r="E46" s="28">
        <v>0</v>
      </c>
      <c r="F46" s="372">
        <v>574</v>
      </c>
    </row>
    <row r="47" spans="1:6" x14ac:dyDescent="0.25">
      <c r="A47" s="371">
        <v>6</v>
      </c>
      <c r="B47" s="28">
        <v>2</v>
      </c>
      <c r="C47" s="28">
        <v>2</v>
      </c>
      <c r="D47" s="28">
        <v>2</v>
      </c>
      <c r="E47" s="28">
        <v>0</v>
      </c>
      <c r="F47" s="372">
        <v>7031</v>
      </c>
    </row>
    <row r="48" spans="1:6" x14ac:dyDescent="0.25">
      <c r="A48" s="371">
        <v>6</v>
      </c>
      <c r="B48" s="28">
        <v>2</v>
      </c>
      <c r="C48" s="28">
        <v>3</v>
      </c>
      <c r="D48" s="28">
        <v>1</v>
      </c>
      <c r="E48" s="28">
        <v>0</v>
      </c>
      <c r="F48" s="372">
        <v>73</v>
      </c>
    </row>
    <row r="49" spans="1:6" x14ac:dyDescent="0.25">
      <c r="A49" s="371">
        <v>6</v>
      </c>
      <c r="B49" s="28">
        <v>2</v>
      </c>
      <c r="C49" s="28">
        <v>4</v>
      </c>
      <c r="D49" s="28">
        <v>0</v>
      </c>
      <c r="E49" s="28">
        <v>0</v>
      </c>
      <c r="F49" s="372">
        <v>3</v>
      </c>
    </row>
    <row r="50" spans="1:6" x14ac:dyDescent="0.25">
      <c r="A50" s="371">
        <v>5</v>
      </c>
      <c r="B50" s="28">
        <v>5</v>
      </c>
      <c r="C50" s="28">
        <v>0</v>
      </c>
      <c r="D50" s="28">
        <v>0</v>
      </c>
      <c r="E50" s="28">
        <v>0</v>
      </c>
      <c r="F50" s="372">
        <v>3</v>
      </c>
    </row>
    <row r="51" spans="1:6" x14ac:dyDescent="0.25">
      <c r="A51" s="371">
        <v>5</v>
      </c>
      <c r="B51" s="28">
        <v>4</v>
      </c>
      <c r="C51" s="28">
        <v>0</v>
      </c>
      <c r="D51" s="28">
        <v>1</v>
      </c>
      <c r="E51" s="28">
        <v>0</v>
      </c>
      <c r="F51" s="372">
        <v>26</v>
      </c>
    </row>
    <row r="52" spans="1:6" x14ac:dyDescent="0.25">
      <c r="A52" s="371">
        <v>5</v>
      </c>
      <c r="B52" s="28">
        <v>4</v>
      </c>
      <c r="C52" s="28">
        <v>1</v>
      </c>
      <c r="D52" s="28">
        <v>0</v>
      </c>
      <c r="E52" s="28">
        <v>0</v>
      </c>
      <c r="F52" s="372">
        <v>184</v>
      </c>
    </row>
    <row r="53" spans="1:6" x14ac:dyDescent="0.25">
      <c r="A53" s="371">
        <v>5</v>
      </c>
      <c r="B53" s="28">
        <v>3</v>
      </c>
      <c r="C53" s="28">
        <v>0</v>
      </c>
      <c r="D53" s="28">
        <v>2</v>
      </c>
      <c r="E53" s="28">
        <v>0</v>
      </c>
      <c r="F53" s="372">
        <v>187</v>
      </c>
    </row>
    <row r="54" spans="1:6" x14ac:dyDescent="0.25">
      <c r="A54" s="371">
        <v>5</v>
      </c>
      <c r="B54" s="28">
        <v>3</v>
      </c>
      <c r="C54" s="28">
        <v>1</v>
      </c>
      <c r="D54" s="28">
        <v>1</v>
      </c>
      <c r="E54" s="28">
        <v>0</v>
      </c>
      <c r="F54" s="372">
        <v>1844</v>
      </c>
    </row>
    <row r="55" spans="1:6" x14ac:dyDescent="0.25">
      <c r="A55" s="371">
        <v>5</v>
      </c>
      <c r="B55" s="28">
        <v>3</v>
      </c>
      <c r="C55" s="28">
        <v>2</v>
      </c>
      <c r="D55" s="28">
        <v>0</v>
      </c>
      <c r="E55" s="28">
        <v>0</v>
      </c>
      <c r="F55" s="372">
        <v>2531</v>
      </c>
    </row>
    <row r="56" spans="1:6" x14ac:dyDescent="0.25">
      <c r="A56" s="371">
        <v>5</v>
      </c>
      <c r="B56" s="28">
        <v>2</v>
      </c>
      <c r="C56" s="28">
        <v>0</v>
      </c>
      <c r="D56" s="28">
        <v>3</v>
      </c>
      <c r="E56" s="28">
        <v>0</v>
      </c>
      <c r="F56" s="372">
        <v>135</v>
      </c>
    </row>
    <row r="57" spans="1:6" x14ac:dyDescent="0.25">
      <c r="A57" s="371">
        <v>5</v>
      </c>
      <c r="B57" s="28">
        <v>2</v>
      </c>
      <c r="C57" s="28">
        <v>1</v>
      </c>
      <c r="D57" s="28">
        <v>2</v>
      </c>
      <c r="E57" s="28">
        <v>0</v>
      </c>
      <c r="F57" s="372">
        <v>4067</v>
      </c>
    </row>
    <row r="58" spans="1:6" x14ac:dyDescent="0.25">
      <c r="A58" s="371">
        <v>5</v>
      </c>
      <c r="B58" s="28">
        <v>2</v>
      </c>
      <c r="C58" s="28">
        <v>2</v>
      </c>
      <c r="D58" s="28">
        <v>1</v>
      </c>
      <c r="E58" s="28">
        <v>0</v>
      </c>
      <c r="F58" s="372">
        <v>13673</v>
      </c>
    </row>
    <row r="59" spans="1:6" x14ac:dyDescent="0.25">
      <c r="A59" s="371">
        <v>5</v>
      </c>
      <c r="B59" s="28">
        <v>2</v>
      </c>
      <c r="C59" s="28">
        <v>3</v>
      </c>
      <c r="D59" s="28">
        <v>0</v>
      </c>
      <c r="E59" s="28">
        <v>0</v>
      </c>
      <c r="F59" s="372">
        <v>162</v>
      </c>
    </row>
    <row r="60" spans="1:6" x14ac:dyDescent="0.25">
      <c r="A60" s="371">
        <v>5</v>
      </c>
      <c r="B60" s="28">
        <v>1</v>
      </c>
      <c r="C60" s="28">
        <v>0</v>
      </c>
      <c r="D60" s="28">
        <v>4</v>
      </c>
      <c r="E60" s="28">
        <v>0</v>
      </c>
      <c r="F60" s="372">
        <v>12</v>
      </c>
    </row>
    <row r="61" spans="1:6" x14ac:dyDescent="0.25">
      <c r="A61" s="371">
        <v>5</v>
      </c>
      <c r="B61" s="28">
        <v>1</v>
      </c>
      <c r="C61" s="28">
        <v>1</v>
      </c>
      <c r="D61" s="28">
        <v>3</v>
      </c>
      <c r="E61" s="28">
        <v>0</v>
      </c>
      <c r="F61" s="372">
        <v>63</v>
      </c>
    </row>
    <row r="62" spans="1:6" x14ac:dyDescent="0.25">
      <c r="A62" s="371">
        <v>5</v>
      </c>
      <c r="B62" s="28">
        <v>1</v>
      </c>
      <c r="C62" s="28">
        <v>2</v>
      </c>
      <c r="D62" s="28">
        <v>2</v>
      </c>
      <c r="E62" s="28">
        <v>0</v>
      </c>
      <c r="F62" s="372">
        <v>56</v>
      </c>
    </row>
    <row r="63" spans="1:6" x14ac:dyDescent="0.25">
      <c r="A63" s="371">
        <v>5</v>
      </c>
      <c r="B63" s="28">
        <v>1</v>
      </c>
      <c r="C63" s="28">
        <v>3</v>
      </c>
      <c r="D63" s="28">
        <v>1</v>
      </c>
      <c r="E63" s="28">
        <v>0</v>
      </c>
      <c r="F63" s="372">
        <v>2</v>
      </c>
    </row>
    <row r="64" spans="1:6" x14ac:dyDescent="0.25">
      <c r="A64" s="371">
        <v>4</v>
      </c>
      <c r="B64" s="28">
        <v>4</v>
      </c>
      <c r="C64" s="28">
        <v>0</v>
      </c>
      <c r="D64" s="28">
        <v>0</v>
      </c>
      <c r="E64" s="28">
        <v>0</v>
      </c>
      <c r="F64" s="372">
        <v>113</v>
      </c>
    </row>
    <row r="65" spans="1:6" x14ac:dyDescent="0.25">
      <c r="A65" s="371">
        <v>4</v>
      </c>
      <c r="B65" s="28">
        <v>3</v>
      </c>
      <c r="C65" s="28">
        <v>0</v>
      </c>
      <c r="D65" s="28">
        <v>1</v>
      </c>
      <c r="E65" s="28">
        <v>0</v>
      </c>
      <c r="F65" s="372">
        <v>481</v>
      </c>
    </row>
    <row r="66" spans="1:6" x14ac:dyDescent="0.25">
      <c r="A66" s="371">
        <v>4</v>
      </c>
      <c r="B66" s="28">
        <v>3</v>
      </c>
      <c r="C66" s="28">
        <v>1</v>
      </c>
      <c r="D66" s="28">
        <v>0</v>
      </c>
      <c r="E66" s="28">
        <v>0</v>
      </c>
      <c r="F66" s="372">
        <v>5002</v>
      </c>
    </row>
    <row r="67" spans="1:6" x14ac:dyDescent="0.25">
      <c r="A67" s="371">
        <v>4</v>
      </c>
      <c r="B67" s="28">
        <v>2</v>
      </c>
      <c r="C67" s="28">
        <v>0</v>
      </c>
      <c r="D67" s="28">
        <v>2</v>
      </c>
      <c r="E67" s="28">
        <v>0</v>
      </c>
      <c r="F67" s="372">
        <v>2843</v>
      </c>
    </row>
    <row r="68" spans="1:6" x14ac:dyDescent="0.25">
      <c r="A68" s="371">
        <v>4</v>
      </c>
      <c r="B68" s="28">
        <v>2</v>
      </c>
      <c r="C68" s="28">
        <v>1</v>
      </c>
      <c r="D68" s="28">
        <v>1</v>
      </c>
      <c r="E68" s="28">
        <v>0</v>
      </c>
      <c r="F68" s="372">
        <v>27553</v>
      </c>
    </row>
    <row r="69" spans="1:6" s="37" customFormat="1" x14ac:dyDescent="0.25">
      <c r="A69" s="373">
        <v>4</v>
      </c>
      <c r="B69" s="245">
        <v>2</v>
      </c>
      <c r="C69" s="245">
        <v>2</v>
      </c>
      <c r="D69" s="245">
        <v>0</v>
      </c>
      <c r="E69" s="245">
        <v>0</v>
      </c>
      <c r="F69" s="372">
        <v>47157</v>
      </c>
    </row>
    <row r="70" spans="1:6" x14ac:dyDescent="0.25">
      <c r="A70" s="371">
        <v>4</v>
      </c>
      <c r="B70" s="7">
        <v>1</v>
      </c>
      <c r="C70" s="7">
        <v>0</v>
      </c>
      <c r="D70" s="7">
        <v>3</v>
      </c>
      <c r="E70" s="7">
        <v>0</v>
      </c>
      <c r="F70" s="372">
        <v>52</v>
      </c>
    </row>
    <row r="71" spans="1:6" x14ac:dyDescent="0.25">
      <c r="A71" s="371">
        <v>4</v>
      </c>
      <c r="B71" s="7">
        <v>1</v>
      </c>
      <c r="C71" s="7">
        <v>1</v>
      </c>
      <c r="D71" s="7">
        <v>2</v>
      </c>
      <c r="E71" s="7">
        <v>0</v>
      </c>
      <c r="F71" s="372">
        <v>901</v>
      </c>
    </row>
    <row r="72" spans="1:6" x14ac:dyDescent="0.25">
      <c r="A72" s="371">
        <v>4</v>
      </c>
      <c r="B72" s="7">
        <v>1</v>
      </c>
      <c r="C72" s="7">
        <v>2</v>
      </c>
      <c r="D72" s="7">
        <v>1</v>
      </c>
      <c r="E72" s="7">
        <v>0</v>
      </c>
      <c r="F72" s="372">
        <v>460</v>
      </c>
    </row>
    <row r="73" spans="1:6" x14ac:dyDescent="0.25">
      <c r="A73" s="371">
        <v>4</v>
      </c>
      <c r="B73" s="7">
        <v>1</v>
      </c>
      <c r="C73" s="7">
        <v>3</v>
      </c>
      <c r="D73" s="7">
        <v>0</v>
      </c>
      <c r="E73" s="7">
        <v>0</v>
      </c>
      <c r="F73" s="372">
        <v>7</v>
      </c>
    </row>
    <row r="74" spans="1:6" x14ac:dyDescent="0.25">
      <c r="A74" s="371">
        <v>3</v>
      </c>
      <c r="B74" s="7">
        <v>3</v>
      </c>
      <c r="C74" s="7">
        <v>0</v>
      </c>
      <c r="D74" s="7">
        <v>0</v>
      </c>
      <c r="E74" s="7">
        <v>0</v>
      </c>
      <c r="F74" s="372">
        <v>3981</v>
      </c>
    </row>
    <row r="75" spans="1:6" x14ac:dyDescent="0.25">
      <c r="A75" s="371">
        <v>3</v>
      </c>
      <c r="B75" s="7">
        <v>2</v>
      </c>
      <c r="C75" s="7">
        <v>0</v>
      </c>
      <c r="D75" s="7">
        <v>1</v>
      </c>
      <c r="E75" s="7">
        <v>0</v>
      </c>
      <c r="F75" s="372">
        <v>6416</v>
      </c>
    </row>
    <row r="76" spans="1:6" x14ac:dyDescent="0.25">
      <c r="A76" s="371">
        <v>3</v>
      </c>
      <c r="B76" s="7">
        <v>2</v>
      </c>
      <c r="C76" s="7">
        <v>1</v>
      </c>
      <c r="D76" s="7">
        <v>0</v>
      </c>
      <c r="E76" s="7">
        <v>0</v>
      </c>
      <c r="F76" s="372">
        <v>108860</v>
      </c>
    </row>
    <row r="77" spans="1:6" x14ac:dyDescent="0.25">
      <c r="A77" s="371">
        <v>3</v>
      </c>
      <c r="B77" s="7">
        <v>1</v>
      </c>
      <c r="C77" s="7">
        <v>0</v>
      </c>
      <c r="D77" s="7">
        <v>2</v>
      </c>
      <c r="E77" s="7">
        <v>0</v>
      </c>
      <c r="F77" s="372">
        <v>36415</v>
      </c>
    </row>
    <row r="78" spans="1:6" x14ac:dyDescent="0.25">
      <c r="A78" s="371">
        <v>3</v>
      </c>
      <c r="B78" s="7">
        <v>1</v>
      </c>
      <c r="C78" s="7">
        <v>1</v>
      </c>
      <c r="D78" s="7">
        <v>1</v>
      </c>
      <c r="E78" s="7">
        <v>0</v>
      </c>
      <c r="F78" s="372">
        <v>237557</v>
      </c>
    </row>
    <row r="79" spans="1:6" x14ac:dyDescent="0.25">
      <c r="A79" s="371">
        <v>3</v>
      </c>
      <c r="B79" s="7">
        <v>1</v>
      </c>
      <c r="C79" s="7">
        <v>2</v>
      </c>
      <c r="D79" s="7">
        <v>0</v>
      </c>
      <c r="E79" s="7">
        <v>0</v>
      </c>
      <c r="F79" s="372">
        <v>1637</v>
      </c>
    </row>
    <row r="80" spans="1:6" x14ac:dyDescent="0.25">
      <c r="A80" s="371">
        <v>3</v>
      </c>
      <c r="B80" s="7">
        <v>0</v>
      </c>
      <c r="C80" s="7">
        <v>0</v>
      </c>
      <c r="D80" s="7">
        <v>3</v>
      </c>
      <c r="E80" s="7">
        <v>0</v>
      </c>
      <c r="F80" s="372">
        <v>1</v>
      </c>
    </row>
    <row r="81" spans="1:6" x14ac:dyDescent="0.25">
      <c r="A81" s="371">
        <v>3</v>
      </c>
      <c r="B81" s="7">
        <v>0</v>
      </c>
      <c r="C81" s="7">
        <v>1</v>
      </c>
      <c r="D81" s="7">
        <v>2</v>
      </c>
      <c r="E81" s="7">
        <v>0</v>
      </c>
      <c r="F81" s="372">
        <v>1</v>
      </c>
    </row>
    <row r="82" spans="1:6" x14ac:dyDescent="0.25">
      <c r="A82" s="371">
        <v>2</v>
      </c>
      <c r="B82" s="7">
        <v>2</v>
      </c>
      <c r="C82" s="7">
        <v>0</v>
      </c>
      <c r="D82" s="7">
        <v>0</v>
      </c>
      <c r="E82" s="7">
        <v>0</v>
      </c>
      <c r="F82" s="372">
        <v>107334</v>
      </c>
    </row>
    <row r="83" spans="1:6" x14ac:dyDescent="0.25">
      <c r="A83" s="371">
        <v>2</v>
      </c>
      <c r="B83" s="7">
        <v>1</v>
      </c>
      <c r="C83" s="7">
        <v>0</v>
      </c>
      <c r="D83" s="7">
        <v>1</v>
      </c>
      <c r="E83" s="7">
        <v>0</v>
      </c>
      <c r="F83" s="372">
        <v>35406</v>
      </c>
    </row>
    <row r="84" spans="1:6" x14ac:dyDescent="0.25">
      <c r="A84" s="371">
        <v>2</v>
      </c>
      <c r="B84" s="7">
        <v>1</v>
      </c>
      <c r="C84" s="7">
        <v>1</v>
      </c>
      <c r="D84" s="7">
        <v>0</v>
      </c>
      <c r="E84" s="7">
        <v>0</v>
      </c>
      <c r="F84" s="372">
        <v>836136</v>
      </c>
    </row>
    <row r="85" spans="1:6" x14ac:dyDescent="0.25">
      <c r="A85" s="371">
        <v>2</v>
      </c>
      <c r="B85" s="7">
        <v>0</v>
      </c>
      <c r="C85" s="7">
        <v>0</v>
      </c>
      <c r="D85" s="7">
        <v>2</v>
      </c>
      <c r="E85" s="7">
        <v>0</v>
      </c>
      <c r="F85" s="372">
        <v>313</v>
      </c>
    </row>
    <row r="86" spans="1:6" x14ac:dyDescent="0.25">
      <c r="A86" s="371">
        <v>2</v>
      </c>
      <c r="B86" s="7">
        <v>0</v>
      </c>
      <c r="C86" s="7">
        <v>1</v>
      </c>
      <c r="D86" s="7">
        <v>1</v>
      </c>
      <c r="E86" s="7">
        <v>0</v>
      </c>
      <c r="F86" s="372">
        <v>99</v>
      </c>
    </row>
    <row r="87" spans="1:6" x14ac:dyDescent="0.25">
      <c r="A87" s="371">
        <v>2</v>
      </c>
      <c r="B87" s="7">
        <v>0</v>
      </c>
      <c r="C87" s="7">
        <v>2</v>
      </c>
      <c r="D87" s="7">
        <v>0</v>
      </c>
      <c r="E87" s="7">
        <v>0</v>
      </c>
      <c r="F87" s="372">
        <v>19</v>
      </c>
    </row>
    <row r="88" spans="1:6" x14ac:dyDescent="0.25">
      <c r="A88" s="371">
        <v>1</v>
      </c>
      <c r="B88" s="7">
        <v>1</v>
      </c>
      <c r="C88" s="7">
        <v>0</v>
      </c>
      <c r="D88" s="7">
        <v>0</v>
      </c>
      <c r="E88" s="7">
        <v>0</v>
      </c>
      <c r="F88" s="372">
        <v>1007210</v>
      </c>
    </row>
    <row r="89" spans="1:6" x14ac:dyDescent="0.25">
      <c r="A89" s="374">
        <v>1</v>
      </c>
      <c r="B89" s="268">
        <v>0</v>
      </c>
      <c r="C89" s="268">
        <v>0</v>
      </c>
      <c r="D89" s="268">
        <v>1</v>
      </c>
      <c r="E89" s="268">
        <v>0</v>
      </c>
      <c r="F89" s="375">
        <v>1516</v>
      </c>
    </row>
    <row r="90" spans="1:6" ht="15.75" thickBot="1" x14ac:dyDescent="0.3">
      <c r="A90" s="374">
        <v>1</v>
      </c>
      <c r="B90" s="268">
        <v>0</v>
      </c>
      <c r="C90" s="268">
        <v>1</v>
      </c>
      <c r="D90" s="268">
        <v>0</v>
      </c>
      <c r="E90" s="268">
        <v>0</v>
      </c>
      <c r="F90" s="375">
        <v>1746</v>
      </c>
    </row>
    <row r="91" spans="1:6" ht="16.5" thickBot="1" x14ac:dyDescent="0.3">
      <c r="A91" s="385"/>
      <c r="B91" s="386"/>
      <c r="C91" s="386"/>
      <c r="D91" s="386"/>
      <c r="E91" s="386"/>
      <c r="F91" s="204">
        <f>SUM(F4:F90)</f>
        <v>2503027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B0139-1FC0-40D4-A233-1D976A354682}">
  <dimension ref="A1:F18"/>
  <sheetViews>
    <sheetView workbookViewId="0">
      <selection sqref="A1:D1"/>
    </sheetView>
  </sheetViews>
  <sheetFormatPr defaultColWidth="9.140625" defaultRowHeight="15" x14ac:dyDescent="0.25"/>
  <cols>
    <col min="1" max="2" width="22.85546875" customWidth="1"/>
    <col min="3" max="3" width="16.42578125" customWidth="1"/>
    <col min="4" max="4" width="12.28515625" customWidth="1"/>
  </cols>
  <sheetData>
    <row r="1" spans="1:6" ht="18.75" x14ac:dyDescent="0.3">
      <c r="A1" s="494" t="s">
        <v>792</v>
      </c>
      <c r="B1" s="494"/>
      <c r="C1" s="494"/>
      <c r="D1" s="494"/>
      <c r="E1" s="424"/>
      <c r="F1" s="424"/>
    </row>
    <row r="2" spans="1:6" ht="19.5" thickBot="1" x14ac:dyDescent="0.35">
      <c r="A2" s="425"/>
      <c r="B2" s="425"/>
      <c r="C2" s="425"/>
      <c r="D2" s="425"/>
      <c r="E2" s="425"/>
      <c r="F2" s="425"/>
    </row>
    <row r="3" spans="1:6" ht="30.75" thickBot="1" x14ac:dyDescent="0.3">
      <c r="A3" s="436" t="s">
        <v>793</v>
      </c>
      <c r="B3" s="437" t="s">
        <v>794</v>
      </c>
      <c r="C3" s="437" t="s">
        <v>795</v>
      </c>
      <c r="D3" s="438" t="s">
        <v>796</v>
      </c>
    </row>
    <row r="4" spans="1:6" ht="30" x14ac:dyDescent="0.25">
      <c r="A4" s="433" t="s">
        <v>797</v>
      </c>
      <c r="B4" s="31">
        <v>127396815.51000001</v>
      </c>
      <c r="C4" s="434">
        <v>6813.3348880025633</v>
      </c>
      <c r="D4" s="435">
        <v>0.22437790175439046</v>
      </c>
    </row>
    <row r="5" spans="1:6" x14ac:dyDescent="0.25">
      <c r="A5" s="429" t="s">
        <v>798</v>
      </c>
      <c r="B5" s="22">
        <v>426275824.26000005</v>
      </c>
      <c r="C5" s="426">
        <v>24063.301055864631</v>
      </c>
      <c r="D5" s="428">
        <v>0.21257723033279816</v>
      </c>
    </row>
    <row r="6" spans="1:6" x14ac:dyDescent="0.25">
      <c r="A6" s="429" t="s">
        <v>799</v>
      </c>
      <c r="B6" s="22">
        <v>71006653.079999998</v>
      </c>
      <c r="C6" s="426">
        <v>4302.2949893594669</v>
      </c>
      <c r="D6" s="428">
        <v>0.19805239739891922</v>
      </c>
    </row>
    <row r="7" spans="1:6" x14ac:dyDescent="0.25">
      <c r="A7" s="429" t="s">
        <v>800</v>
      </c>
      <c r="B7" s="22">
        <v>173032874.75</v>
      </c>
      <c r="C7" s="426">
        <v>8927.3802822550115</v>
      </c>
      <c r="D7" s="428">
        <v>0.23258721274899169</v>
      </c>
    </row>
    <row r="8" spans="1:6" x14ac:dyDescent="0.25">
      <c r="A8" s="429" t="s">
        <v>801</v>
      </c>
      <c r="B8" s="22">
        <v>82892976.940000013</v>
      </c>
      <c r="C8" s="426">
        <v>3875.338019013695</v>
      </c>
      <c r="D8" s="428">
        <v>0.25667844157066938</v>
      </c>
    </row>
    <row r="9" spans="1:6" x14ac:dyDescent="0.25">
      <c r="A9" s="429" t="s">
        <v>802</v>
      </c>
      <c r="B9" s="22">
        <v>43715804.309999995</v>
      </c>
      <c r="C9" s="426">
        <v>3058.6299573186388</v>
      </c>
      <c r="D9" s="428">
        <v>0.17151131684457954</v>
      </c>
    </row>
    <row r="10" spans="1:6" x14ac:dyDescent="0.25">
      <c r="A10" s="429" t="s">
        <v>803</v>
      </c>
      <c r="B10" s="22">
        <v>148027434.47</v>
      </c>
      <c r="C10" s="426">
        <v>7844.9310180569337</v>
      </c>
      <c r="D10" s="428">
        <v>0.22643018906748383</v>
      </c>
    </row>
    <row r="11" spans="1:6" x14ac:dyDescent="0.25">
      <c r="A11" s="429" t="s">
        <v>804</v>
      </c>
      <c r="B11" s="22">
        <v>125453204.38</v>
      </c>
      <c r="C11" s="426">
        <v>8322.0699854293744</v>
      </c>
      <c r="D11" s="428">
        <v>0.18089711516435023</v>
      </c>
    </row>
    <row r="12" spans="1:6" x14ac:dyDescent="0.25">
      <c r="A12" s="429" t="s">
        <v>805</v>
      </c>
      <c r="B12" s="22">
        <v>131713842.64000002</v>
      </c>
      <c r="C12" s="426">
        <v>8070.6227307902109</v>
      </c>
      <c r="D12" s="428">
        <v>0.19584190271340363</v>
      </c>
    </row>
    <row r="13" spans="1:6" x14ac:dyDescent="0.25">
      <c r="A13" s="429" t="s">
        <v>806</v>
      </c>
      <c r="B13" s="22">
        <v>1090448749.0599999</v>
      </c>
      <c r="C13" s="426">
        <v>84650.945796552798</v>
      </c>
      <c r="D13" s="428">
        <v>0.15458049364467785</v>
      </c>
    </row>
    <row r="14" spans="1:6" x14ac:dyDescent="0.25">
      <c r="A14" s="429" t="s">
        <v>807</v>
      </c>
      <c r="B14" s="22">
        <v>45103132.269999996</v>
      </c>
      <c r="C14" s="426">
        <v>2436.3046050421085</v>
      </c>
      <c r="D14" s="428">
        <v>0.22215513861438743</v>
      </c>
    </row>
    <row r="15" spans="1:6" x14ac:dyDescent="0.25">
      <c r="A15" s="429" t="s">
        <v>808</v>
      </c>
      <c r="B15" s="22">
        <v>62188886.75</v>
      </c>
      <c r="C15" s="426">
        <v>5939.5582737491231</v>
      </c>
      <c r="D15" s="428">
        <v>0.12564345808311217</v>
      </c>
    </row>
    <row r="16" spans="1:6" ht="15.75" thickBot="1" x14ac:dyDescent="0.3">
      <c r="A16" s="430" t="s">
        <v>809</v>
      </c>
      <c r="B16" s="217">
        <v>132406182.34</v>
      </c>
      <c r="C16" s="431">
        <v>8847.1620176212655</v>
      </c>
      <c r="D16" s="432">
        <v>0.17959139720911318</v>
      </c>
    </row>
    <row r="18" spans="1:1" x14ac:dyDescent="0.25">
      <c r="A18" s="427"/>
    </row>
  </sheetData>
  <mergeCells count="1">
    <mergeCell ref="A1:D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D16" sqref="D16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68" t="s">
        <v>682</v>
      </c>
      <c r="B1" s="468"/>
      <c r="C1" s="468"/>
      <c r="D1" s="468"/>
      <c r="E1" s="468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434</v>
      </c>
    </row>
    <row r="4" spans="1:5" x14ac:dyDescent="0.25">
      <c r="A4" s="10" t="s">
        <v>4</v>
      </c>
      <c r="B4" s="23">
        <f>B5+B6+B7+B8+B9</f>
        <v>2861183</v>
      </c>
      <c r="C4" s="24">
        <f>C5+C6+C7+C8+C9</f>
        <v>2409705524.0199995</v>
      </c>
      <c r="D4" s="24">
        <f>C4/B4</f>
        <v>842.2060119957373</v>
      </c>
      <c r="E4" s="24"/>
    </row>
    <row r="5" spans="1:5" x14ac:dyDescent="0.25">
      <c r="A5" s="16" t="s">
        <v>5</v>
      </c>
      <c r="B5" s="20">
        <v>1934613</v>
      </c>
      <c r="C5" s="21">
        <v>1836886905.3900001</v>
      </c>
      <c r="D5" s="21">
        <v>949.49</v>
      </c>
      <c r="E5" s="21">
        <v>842.57</v>
      </c>
    </row>
    <row r="6" spans="1:5" x14ac:dyDescent="0.25">
      <c r="A6" s="16" t="s">
        <v>6</v>
      </c>
      <c r="B6" s="20">
        <v>650667</v>
      </c>
      <c r="C6" s="21">
        <v>399014851.01999998</v>
      </c>
      <c r="D6" s="21">
        <v>613.24</v>
      </c>
      <c r="E6" s="21">
        <v>509.54</v>
      </c>
    </row>
    <row r="7" spans="1:5" x14ac:dyDescent="0.25">
      <c r="A7" s="16" t="s">
        <v>7</v>
      </c>
      <c r="B7" s="20">
        <v>204230</v>
      </c>
      <c r="C7" s="21">
        <v>131478527.09999999</v>
      </c>
      <c r="D7" s="21">
        <v>643.78</v>
      </c>
      <c r="E7" s="21">
        <v>551.58000000000004</v>
      </c>
    </row>
    <row r="8" spans="1:5" x14ac:dyDescent="0.25">
      <c r="A8" s="16" t="s">
        <v>8</v>
      </c>
      <c r="B8" s="20">
        <v>37337</v>
      </c>
      <c r="C8" s="21">
        <v>29757199.039999999</v>
      </c>
      <c r="D8" s="21">
        <v>796.99</v>
      </c>
      <c r="E8" s="21">
        <v>846</v>
      </c>
    </row>
    <row r="9" spans="1:5" x14ac:dyDescent="0.25">
      <c r="A9" s="223" t="s">
        <v>603</v>
      </c>
      <c r="B9" s="20">
        <v>34336</v>
      </c>
      <c r="C9" s="21">
        <v>12568041.470000001</v>
      </c>
      <c r="D9" s="21">
        <v>366.03</v>
      </c>
      <c r="E9" s="21">
        <v>409.13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1375981</v>
      </c>
      <c r="C11" s="24">
        <f>C12+C13+C14+C15</f>
        <v>270584067.45999998</v>
      </c>
      <c r="D11" s="24">
        <f>C11/B11</f>
        <v>196.64811320795852</v>
      </c>
      <c r="E11" s="7"/>
    </row>
    <row r="12" spans="1:5" x14ac:dyDescent="0.25">
      <c r="A12" s="16" t="s">
        <v>5</v>
      </c>
      <c r="B12" s="20">
        <v>996290</v>
      </c>
      <c r="C12" s="21">
        <v>220713221.69999999</v>
      </c>
      <c r="D12" s="21">
        <v>221.54</v>
      </c>
      <c r="E12" s="21">
        <v>199.94</v>
      </c>
    </row>
    <row r="13" spans="1:5" x14ac:dyDescent="0.25">
      <c r="A13" s="16" t="s">
        <v>6</v>
      </c>
      <c r="B13" s="20">
        <v>308634</v>
      </c>
      <c r="C13" s="21">
        <v>39795941.710000001</v>
      </c>
      <c r="D13" s="21">
        <v>128.94</v>
      </c>
      <c r="E13" s="21">
        <v>120.43</v>
      </c>
    </row>
    <row r="14" spans="1:5" x14ac:dyDescent="0.25">
      <c r="A14" s="16" t="s">
        <v>7</v>
      </c>
      <c r="B14" s="20">
        <v>71056</v>
      </c>
      <c r="C14" s="21">
        <v>10074760.52</v>
      </c>
      <c r="D14" s="21">
        <v>141.79</v>
      </c>
      <c r="E14" s="21">
        <v>130.79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435</v>
      </c>
      <c r="B17" s="23">
        <f>B18+B19+B20</f>
        <v>435799</v>
      </c>
      <c r="C17" s="24">
        <f>C18+C19+C20</f>
        <v>49239080.959999993</v>
      </c>
      <c r="D17" s="24">
        <f>C17/B17</f>
        <v>112.98575939825469</v>
      </c>
      <c r="E17" s="7"/>
    </row>
    <row r="18" spans="1:5" x14ac:dyDescent="0.25">
      <c r="A18" s="16" t="s">
        <v>5</v>
      </c>
      <c r="B18" s="20">
        <v>359462</v>
      </c>
      <c r="C18" s="21">
        <v>43472413.93</v>
      </c>
      <c r="D18" s="21">
        <v>120.94</v>
      </c>
      <c r="E18" s="21">
        <v>103.96</v>
      </c>
    </row>
    <row r="19" spans="1:5" x14ac:dyDescent="0.25">
      <c r="A19" s="16" t="s">
        <v>6</v>
      </c>
      <c r="B19" s="20">
        <v>76321</v>
      </c>
      <c r="C19" s="21">
        <v>5760189.5899999999</v>
      </c>
      <c r="D19" s="21">
        <v>75.47</v>
      </c>
      <c r="E19" s="21">
        <v>50.53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12" t="s">
        <v>432</v>
      </c>
    </row>
    <row r="22" spans="1:5" x14ac:dyDescent="0.25">
      <c r="A22" s="16"/>
      <c r="B22" s="87"/>
      <c r="C22" s="88"/>
      <c r="D22" s="88"/>
      <c r="E22" s="74"/>
    </row>
    <row r="23" spans="1:5" s="2" customFormat="1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432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432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432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432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432</v>
      </c>
    </row>
    <row r="28" spans="1:5" ht="15.75" x14ac:dyDescent="0.25">
      <c r="A28" s="66" t="s">
        <v>10</v>
      </c>
      <c r="B28" s="67">
        <f>B4+B11+B17+B23</f>
        <v>4672963</v>
      </c>
      <c r="C28" s="68">
        <f>C4+C11+C17+C23</f>
        <v>2729528672.4399996</v>
      </c>
      <c r="D28" s="97"/>
      <c r="E28" s="97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E32" sqref="E32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68" t="s">
        <v>683</v>
      </c>
      <c r="B1" s="468"/>
      <c r="C1" s="468"/>
      <c r="D1" s="468"/>
      <c r="E1" s="468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434</v>
      </c>
    </row>
    <row r="4" spans="1:5" x14ac:dyDescent="0.25">
      <c r="A4" s="10" t="s">
        <v>4</v>
      </c>
      <c r="B4" s="23">
        <f>B5+B6+B7+B8+B9</f>
        <v>2861183</v>
      </c>
      <c r="C4" s="24">
        <f>C5+C6+C7+C8+C9</f>
        <v>2235736333.27</v>
      </c>
      <c r="D4" s="24">
        <f>C4/B4</f>
        <v>781.40277405185202</v>
      </c>
      <c r="E4" s="24"/>
    </row>
    <row r="5" spans="1:5" x14ac:dyDescent="0.25">
      <c r="A5" s="16" t="s">
        <v>5</v>
      </c>
      <c r="B5" s="20">
        <v>1934613</v>
      </c>
      <c r="C5" s="21">
        <v>1698023995.27</v>
      </c>
      <c r="D5" s="21">
        <v>877.71</v>
      </c>
      <c r="E5" s="21">
        <v>788.89</v>
      </c>
    </row>
    <row r="6" spans="1:5" x14ac:dyDescent="0.25">
      <c r="A6" s="16" t="s">
        <v>6</v>
      </c>
      <c r="B6" s="20">
        <v>650667</v>
      </c>
      <c r="C6" s="21">
        <v>371721490.14999998</v>
      </c>
      <c r="D6" s="21">
        <v>571.29</v>
      </c>
      <c r="E6" s="21">
        <v>476.93</v>
      </c>
    </row>
    <row r="7" spans="1:5" x14ac:dyDescent="0.25">
      <c r="A7" s="16" t="s">
        <v>7</v>
      </c>
      <c r="B7" s="20">
        <v>204230</v>
      </c>
      <c r="C7" s="21">
        <v>124349688.73</v>
      </c>
      <c r="D7" s="21">
        <v>608.87</v>
      </c>
      <c r="E7" s="21">
        <v>518.49</v>
      </c>
    </row>
    <row r="8" spans="1:5" x14ac:dyDescent="0.25">
      <c r="A8" s="16" t="s">
        <v>8</v>
      </c>
      <c r="B8" s="20">
        <v>37337</v>
      </c>
      <c r="C8" s="21">
        <v>29403138.870000001</v>
      </c>
      <c r="D8" s="21">
        <v>787.51</v>
      </c>
      <c r="E8" s="21">
        <v>846</v>
      </c>
    </row>
    <row r="9" spans="1:5" x14ac:dyDescent="0.25">
      <c r="A9" s="223" t="s">
        <v>603</v>
      </c>
      <c r="B9" s="20">
        <v>34336</v>
      </c>
      <c r="C9" s="21">
        <v>12238020.25</v>
      </c>
      <c r="D9" s="21">
        <v>356.42</v>
      </c>
      <c r="E9" s="21">
        <v>384.58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1375981</v>
      </c>
      <c r="C11" s="24">
        <f>C12+C13+C14+C15</f>
        <v>245723175.69999999</v>
      </c>
      <c r="D11" s="24">
        <f>C11/B11</f>
        <v>178.58035517932296</v>
      </c>
      <c r="E11" s="7"/>
    </row>
    <row r="12" spans="1:5" x14ac:dyDescent="0.25">
      <c r="A12" s="16" t="s">
        <v>5</v>
      </c>
      <c r="B12" s="20">
        <v>996290</v>
      </c>
      <c r="C12" s="21">
        <v>199308773.97</v>
      </c>
      <c r="D12" s="21">
        <v>200.05</v>
      </c>
      <c r="E12" s="21">
        <v>187.39</v>
      </c>
    </row>
    <row r="13" spans="1:5" x14ac:dyDescent="0.25">
      <c r="A13" s="16" t="s">
        <v>6</v>
      </c>
      <c r="B13" s="20">
        <v>308634</v>
      </c>
      <c r="C13" s="21">
        <v>37072698.259999998</v>
      </c>
      <c r="D13" s="21">
        <v>120.12</v>
      </c>
      <c r="E13" s="21">
        <v>113.24</v>
      </c>
    </row>
    <row r="14" spans="1:5" x14ac:dyDescent="0.25">
      <c r="A14" s="16" t="s">
        <v>7</v>
      </c>
      <c r="B14" s="20">
        <v>71056</v>
      </c>
      <c r="C14" s="21">
        <v>9341568.5500000007</v>
      </c>
      <c r="D14" s="21">
        <v>131.47</v>
      </c>
      <c r="E14" s="21">
        <v>122.95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435</v>
      </c>
      <c r="B17" s="23">
        <f>B18+B19+B20</f>
        <v>435799</v>
      </c>
      <c r="C17" s="24">
        <f>C18+C19+C20</f>
        <v>48895562.149999999</v>
      </c>
      <c r="D17" s="24">
        <f>C17/B17</f>
        <v>112.19750882861135</v>
      </c>
      <c r="E17" s="7"/>
    </row>
    <row r="18" spans="1:6" x14ac:dyDescent="0.25">
      <c r="A18" s="16" t="s">
        <v>5</v>
      </c>
      <c r="B18" s="20">
        <v>359462</v>
      </c>
      <c r="C18" s="21">
        <v>43163725</v>
      </c>
      <c r="D18" s="21">
        <v>120.08</v>
      </c>
      <c r="E18" s="21">
        <v>103.9</v>
      </c>
    </row>
    <row r="19" spans="1:6" x14ac:dyDescent="0.25">
      <c r="A19" s="16" t="s">
        <v>6</v>
      </c>
      <c r="B19" s="20">
        <v>76321</v>
      </c>
      <c r="C19" s="21">
        <v>5725384.8499999996</v>
      </c>
      <c r="D19" s="21">
        <v>75.02</v>
      </c>
      <c r="E19" s="21">
        <v>50.49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432</v>
      </c>
    </row>
    <row r="22" spans="1:6" x14ac:dyDescent="0.25">
      <c r="A22" s="16"/>
      <c r="B22" s="87"/>
      <c r="C22" s="88"/>
      <c r="D22" s="88"/>
      <c r="E22" s="74"/>
    </row>
    <row r="23" spans="1:6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432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432</v>
      </c>
      <c r="F24" t="s">
        <v>432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432</v>
      </c>
      <c r="F25" t="s">
        <v>432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432</v>
      </c>
      <c r="F26" t="s">
        <v>432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432</v>
      </c>
      <c r="F27" t="s">
        <v>432</v>
      </c>
    </row>
    <row r="28" spans="1:6" ht="15.75" x14ac:dyDescent="0.25">
      <c r="A28" s="66" t="s">
        <v>10</v>
      </c>
      <c r="B28" s="67">
        <f>B4+B11+B17+B23</f>
        <v>4672963</v>
      </c>
      <c r="C28" s="68">
        <f>C4+C11+C17+C23</f>
        <v>2530355071.1199999</v>
      </c>
      <c r="D28" s="97"/>
      <c r="E28" s="9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9"/>
  <sheetViews>
    <sheetView workbookViewId="0">
      <selection sqref="A1:F1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10" s="2" customFormat="1" ht="15.75" x14ac:dyDescent="0.25">
      <c r="A1" s="468" t="s">
        <v>694</v>
      </c>
      <c r="B1" s="468"/>
      <c r="C1" s="468"/>
      <c r="D1" s="468"/>
      <c r="E1" s="468"/>
      <c r="F1" s="468"/>
    </row>
    <row r="2" spans="1:10" x14ac:dyDescent="0.25">
      <c r="A2" s="39"/>
    </row>
    <row r="3" spans="1:10" s="42" customFormat="1" ht="47.25" x14ac:dyDescent="0.25">
      <c r="A3" s="89" t="s">
        <v>11</v>
      </c>
      <c r="B3" s="89" t="s">
        <v>605</v>
      </c>
      <c r="C3" s="89" t="s">
        <v>606</v>
      </c>
      <c r="D3" s="224" t="s">
        <v>607</v>
      </c>
      <c r="E3" s="224" t="s">
        <v>608</v>
      </c>
      <c r="F3" s="224" t="s">
        <v>609</v>
      </c>
    </row>
    <row r="4" spans="1:10" x14ac:dyDescent="0.25">
      <c r="A4" s="1" t="s">
        <v>5</v>
      </c>
      <c r="B4" s="317">
        <v>1907191</v>
      </c>
      <c r="C4" s="318">
        <v>2250278031.46</v>
      </c>
      <c r="D4" s="319" t="s">
        <v>684</v>
      </c>
      <c r="E4" s="318">
        <v>127020198.75</v>
      </c>
      <c r="F4" s="319" t="s">
        <v>685</v>
      </c>
    </row>
    <row r="5" spans="1:10" ht="15" customHeight="1" x14ac:dyDescent="0.25">
      <c r="A5" s="1" t="s">
        <v>6</v>
      </c>
      <c r="B5" s="317">
        <v>382433</v>
      </c>
      <c r="C5" s="318">
        <v>286912515.47000003</v>
      </c>
      <c r="D5" s="319" t="s">
        <v>688</v>
      </c>
      <c r="E5" s="318">
        <v>15824386.699999999</v>
      </c>
      <c r="F5" s="319" t="s">
        <v>689</v>
      </c>
    </row>
    <row r="6" spans="1:10" x14ac:dyDescent="0.25">
      <c r="A6" s="1" t="s">
        <v>45</v>
      </c>
      <c r="B6" s="317">
        <v>173635</v>
      </c>
      <c r="C6" s="318">
        <v>125788325.59999999</v>
      </c>
      <c r="D6" s="319" t="s">
        <v>690</v>
      </c>
      <c r="E6" s="318">
        <v>6445029.7199999997</v>
      </c>
      <c r="F6" s="319" t="s">
        <v>691</v>
      </c>
    </row>
    <row r="7" spans="1:10" x14ac:dyDescent="0.25">
      <c r="A7" s="1" t="s">
        <v>603</v>
      </c>
      <c r="B7" s="317">
        <v>13588</v>
      </c>
      <c r="C7" s="318">
        <v>5631640.6900000004</v>
      </c>
      <c r="D7" s="319" t="s">
        <v>686</v>
      </c>
      <c r="E7" s="318">
        <v>335340.74</v>
      </c>
      <c r="F7" s="319" t="s">
        <v>687</v>
      </c>
    </row>
    <row r="8" spans="1:10" ht="15" customHeight="1" x14ac:dyDescent="0.25">
      <c r="A8" s="1" t="s">
        <v>8</v>
      </c>
      <c r="B8" s="317">
        <v>26180</v>
      </c>
      <c r="C8" s="318">
        <v>11627941.039999999</v>
      </c>
      <c r="D8" s="319" t="s">
        <v>692</v>
      </c>
      <c r="E8" s="318">
        <v>258427.23</v>
      </c>
      <c r="F8" s="319" t="s">
        <v>693</v>
      </c>
    </row>
    <row r="9" spans="1:10" ht="15.75" x14ac:dyDescent="0.25">
      <c r="A9" s="66" t="s">
        <v>10</v>
      </c>
      <c r="B9" s="327">
        <f>SUM(B4:B8)</f>
        <v>2503027</v>
      </c>
      <c r="C9" s="326">
        <f>SUM(C4:C8)</f>
        <v>2680238454.2600002</v>
      </c>
      <c r="D9" s="336"/>
      <c r="E9" s="380">
        <f>SUM(E4:E8)</f>
        <v>149883383.13999999</v>
      </c>
      <c r="F9" s="312"/>
    </row>
    <row r="10" spans="1:10" ht="15" customHeight="1" x14ac:dyDescent="0.25"/>
    <row r="11" spans="1:10" ht="15.75" x14ac:dyDescent="0.25">
      <c r="A11" s="468" t="s">
        <v>675</v>
      </c>
      <c r="B11" s="468"/>
      <c r="C11" s="468"/>
      <c r="D11" s="468"/>
      <c r="E11" s="468"/>
      <c r="F11" s="468"/>
    </row>
    <row r="12" spans="1:10" x14ac:dyDescent="0.25">
      <c r="A12" s="39"/>
    </row>
    <row r="13" spans="1:10" ht="47.25" x14ac:dyDescent="0.25">
      <c r="A13" s="89" t="s">
        <v>11</v>
      </c>
      <c r="B13" s="89" t="s">
        <v>605</v>
      </c>
      <c r="C13" s="89" t="s">
        <v>606</v>
      </c>
      <c r="D13" s="224" t="s">
        <v>607</v>
      </c>
      <c r="E13" s="224" t="s">
        <v>608</v>
      </c>
      <c r="F13" s="224" t="s">
        <v>609</v>
      </c>
      <c r="J13" s="9"/>
    </row>
    <row r="14" spans="1:10" x14ac:dyDescent="0.25">
      <c r="A14" s="1" t="s">
        <v>5</v>
      </c>
      <c r="B14" s="317">
        <v>1905768</v>
      </c>
      <c r="C14" s="318">
        <v>2245994890.0700002</v>
      </c>
      <c r="D14" s="319" t="s">
        <v>677</v>
      </c>
      <c r="E14" s="318">
        <v>126784840.08</v>
      </c>
      <c r="F14" s="319" t="s">
        <v>670</v>
      </c>
    </row>
    <row r="15" spans="1:10" x14ac:dyDescent="0.25">
      <c r="A15" s="1" t="s">
        <v>6</v>
      </c>
      <c r="B15" s="317">
        <v>382858</v>
      </c>
      <c r="C15" s="318">
        <v>287039498.98000002</v>
      </c>
      <c r="D15" s="319" t="s">
        <v>679</v>
      </c>
      <c r="E15" s="318">
        <v>15835204.109999999</v>
      </c>
      <c r="F15" s="319" t="s">
        <v>672</v>
      </c>
    </row>
    <row r="16" spans="1:10" x14ac:dyDescent="0.25">
      <c r="A16" s="1" t="s">
        <v>45</v>
      </c>
      <c r="B16" s="317">
        <v>173630</v>
      </c>
      <c r="C16" s="318">
        <v>125702384.7</v>
      </c>
      <c r="D16" s="319" t="s">
        <v>680</v>
      </c>
      <c r="E16" s="318">
        <v>6442594.2599999998</v>
      </c>
      <c r="F16" s="319" t="s">
        <v>673</v>
      </c>
    </row>
    <row r="17" spans="1:6" x14ac:dyDescent="0.25">
      <c r="A17" s="1" t="s">
        <v>603</v>
      </c>
      <c r="B17" s="317">
        <v>13716</v>
      </c>
      <c r="C17" s="318">
        <v>5687138.3899999997</v>
      </c>
      <c r="D17" s="319" t="s">
        <v>678</v>
      </c>
      <c r="E17" s="318">
        <v>338506.43</v>
      </c>
      <c r="F17" s="319" t="s">
        <v>671</v>
      </c>
    </row>
    <row r="18" spans="1:6" x14ac:dyDescent="0.25">
      <c r="A18" s="1" t="s">
        <v>8</v>
      </c>
      <c r="B18" s="317">
        <v>25891</v>
      </c>
      <c r="C18" s="318">
        <v>11498175.810000001</v>
      </c>
      <c r="D18" s="319" t="s">
        <v>681</v>
      </c>
      <c r="E18" s="318">
        <v>256119.14</v>
      </c>
      <c r="F18" s="319" t="s">
        <v>674</v>
      </c>
    </row>
    <row r="19" spans="1:6" ht="15.75" x14ac:dyDescent="0.25">
      <c r="A19" s="66" t="s">
        <v>10</v>
      </c>
      <c r="B19" s="327">
        <f>SUM(B14:B18)</f>
        <v>2501863</v>
      </c>
      <c r="C19" s="326">
        <f>SUM(C14:C18)</f>
        <v>2675922087.9499998</v>
      </c>
      <c r="D19" s="336"/>
      <c r="E19" s="326">
        <f>SUM(E14:E18)</f>
        <v>149657264.01999998</v>
      </c>
      <c r="F19" s="312"/>
    </row>
    <row r="21" spans="1:6" ht="15.75" x14ac:dyDescent="0.25">
      <c r="A21" s="468" t="s">
        <v>676</v>
      </c>
      <c r="B21" s="468"/>
      <c r="C21" s="468"/>
      <c r="D21" s="468"/>
      <c r="E21" s="468"/>
      <c r="F21" s="468"/>
    </row>
    <row r="22" spans="1:6" x14ac:dyDescent="0.25">
      <c r="A22" s="39"/>
    </row>
    <row r="23" spans="1:6" ht="47.25" x14ac:dyDescent="0.25">
      <c r="A23" s="89" t="s">
        <v>11</v>
      </c>
      <c r="B23" s="89" t="s">
        <v>605</v>
      </c>
      <c r="C23" s="89" t="s">
        <v>606</v>
      </c>
      <c r="D23" s="224" t="s">
        <v>607</v>
      </c>
      <c r="E23" s="224" t="s">
        <v>608</v>
      </c>
      <c r="F23" s="224" t="s">
        <v>609</v>
      </c>
    </row>
    <row r="24" spans="1:6" x14ac:dyDescent="0.25">
      <c r="A24" s="1" t="s">
        <v>5</v>
      </c>
      <c r="B24" s="317">
        <v>1906552</v>
      </c>
      <c r="C24" s="318">
        <v>2244032327.79</v>
      </c>
      <c r="D24" s="318" t="s">
        <v>660</v>
      </c>
      <c r="E24" s="318">
        <v>126620803.16</v>
      </c>
      <c r="F24" s="318" t="s">
        <v>661</v>
      </c>
    </row>
    <row r="25" spans="1:6" x14ac:dyDescent="0.25">
      <c r="A25" s="1" t="s">
        <v>6</v>
      </c>
      <c r="B25" s="317">
        <v>383062</v>
      </c>
      <c r="C25" s="318">
        <v>287016646.58999997</v>
      </c>
      <c r="D25" s="318" t="s">
        <v>664</v>
      </c>
      <c r="E25" s="318">
        <v>15831367.35</v>
      </c>
      <c r="F25" s="318" t="s">
        <v>665</v>
      </c>
    </row>
    <row r="26" spans="1:6" x14ac:dyDescent="0.25">
      <c r="A26" s="1" t="s">
        <v>45</v>
      </c>
      <c r="B26" s="317">
        <v>173561</v>
      </c>
      <c r="C26" s="318">
        <v>125554849.09999999</v>
      </c>
      <c r="D26" s="318" t="s">
        <v>666</v>
      </c>
      <c r="E26" s="318">
        <v>6434624.6100000003</v>
      </c>
      <c r="F26" s="318" t="s">
        <v>667</v>
      </c>
    </row>
    <row r="27" spans="1:6" x14ac:dyDescent="0.25">
      <c r="A27" s="1" t="s">
        <v>603</v>
      </c>
      <c r="B27" s="320">
        <v>13839</v>
      </c>
      <c r="C27" s="321">
        <v>5738500.5300000003</v>
      </c>
      <c r="D27" s="321" t="s">
        <v>662</v>
      </c>
      <c r="E27" s="318">
        <v>341536.08</v>
      </c>
      <c r="F27" s="321" t="s">
        <v>663</v>
      </c>
    </row>
    <row r="28" spans="1:6" x14ac:dyDescent="0.25">
      <c r="A28" s="1" t="s">
        <v>8</v>
      </c>
      <c r="B28" s="320">
        <v>25656</v>
      </c>
      <c r="C28" s="321">
        <v>11389910.74</v>
      </c>
      <c r="D28" s="321" t="s">
        <v>668</v>
      </c>
      <c r="E28" s="318">
        <v>255004.24</v>
      </c>
      <c r="F28" s="321" t="s">
        <v>669</v>
      </c>
    </row>
    <row r="29" spans="1:6" ht="15.75" x14ac:dyDescent="0.25">
      <c r="A29" s="66" t="s">
        <v>10</v>
      </c>
      <c r="B29" s="327">
        <f>SUM(B24:B28)</f>
        <v>2502670</v>
      </c>
      <c r="C29" s="326">
        <f>SUM(C24:C28)</f>
        <v>2673732234.75</v>
      </c>
      <c r="D29" s="336"/>
      <c r="E29" s="326">
        <f>SUM(E24:E28)</f>
        <v>149483335.44000003</v>
      </c>
      <c r="F29" s="312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O53"/>
  <sheetViews>
    <sheetView workbookViewId="0">
      <selection sqref="A1:M1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5" ht="15.75" x14ac:dyDescent="0.25">
      <c r="A1" s="468" t="s">
        <v>696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</row>
    <row r="2" spans="1:15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5" ht="15.75" x14ac:dyDescent="0.25">
      <c r="A3" s="472" t="s">
        <v>18</v>
      </c>
      <c r="B3" s="496" t="s">
        <v>5</v>
      </c>
      <c r="C3" s="496"/>
      <c r="D3" s="496"/>
      <c r="E3" s="496" t="s">
        <v>6</v>
      </c>
      <c r="F3" s="496"/>
      <c r="G3" s="62"/>
      <c r="H3" s="496" t="s">
        <v>19</v>
      </c>
      <c r="I3" s="496"/>
      <c r="J3" s="496"/>
      <c r="K3" s="496" t="s">
        <v>20</v>
      </c>
      <c r="L3" s="496"/>
      <c r="M3" s="496"/>
    </row>
    <row r="4" spans="1:15" ht="15.75" x14ac:dyDescent="0.25">
      <c r="A4" s="495"/>
      <c r="B4" s="62" t="s">
        <v>1</v>
      </c>
      <c r="C4" s="69" t="s">
        <v>21</v>
      </c>
      <c r="D4" s="69" t="s">
        <v>434</v>
      </c>
      <c r="E4" s="62" t="s">
        <v>1</v>
      </c>
      <c r="F4" s="69" t="s">
        <v>21</v>
      </c>
      <c r="G4" s="69" t="s">
        <v>434</v>
      </c>
      <c r="H4" s="62" t="s">
        <v>1</v>
      </c>
      <c r="I4" s="69" t="s">
        <v>21</v>
      </c>
      <c r="J4" s="69" t="s">
        <v>434</v>
      </c>
      <c r="K4" s="62" t="s">
        <v>1</v>
      </c>
      <c r="L4" s="69" t="s">
        <v>21</v>
      </c>
      <c r="M4" s="69" t="s">
        <v>434</v>
      </c>
    </row>
    <row r="5" spans="1:15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x14ac:dyDescent="0.25">
      <c r="A6" s="16" t="s">
        <v>437</v>
      </c>
      <c r="B6" s="26">
        <v>367232</v>
      </c>
      <c r="C6" s="54">
        <v>366.38</v>
      </c>
      <c r="D6" s="212">
        <v>414.1</v>
      </c>
      <c r="E6" s="177">
        <v>345304</v>
      </c>
      <c r="F6" s="212">
        <v>370.38</v>
      </c>
      <c r="G6" s="212">
        <v>408.33</v>
      </c>
      <c r="H6" s="177">
        <v>94215</v>
      </c>
      <c r="I6" s="212">
        <v>392.51</v>
      </c>
      <c r="J6" s="212">
        <v>393.52</v>
      </c>
      <c r="K6" s="177">
        <v>3086</v>
      </c>
      <c r="L6" s="212">
        <v>244.97</v>
      </c>
      <c r="M6" s="212">
        <v>200</v>
      </c>
    </row>
    <row r="7" spans="1:15" x14ac:dyDescent="0.25">
      <c r="A7" s="16" t="s">
        <v>438</v>
      </c>
      <c r="B7" s="26">
        <v>848614</v>
      </c>
      <c r="C7" s="54">
        <v>702.22</v>
      </c>
      <c r="D7" s="212">
        <v>670.68</v>
      </c>
      <c r="E7" s="177">
        <v>253915</v>
      </c>
      <c r="F7" s="212">
        <v>717</v>
      </c>
      <c r="G7" s="212">
        <v>705.97</v>
      </c>
      <c r="H7" s="177">
        <v>89905</v>
      </c>
      <c r="I7" s="212">
        <v>688.82</v>
      </c>
      <c r="J7" s="212">
        <v>670.03</v>
      </c>
      <c r="K7" s="177">
        <v>34237</v>
      </c>
      <c r="L7" s="212">
        <v>836.07</v>
      </c>
      <c r="M7" s="212">
        <v>846</v>
      </c>
    </row>
    <row r="8" spans="1:15" x14ac:dyDescent="0.25">
      <c r="A8" s="16" t="s">
        <v>439</v>
      </c>
      <c r="B8" s="26">
        <v>568783</v>
      </c>
      <c r="C8" s="54">
        <v>1207.68</v>
      </c>
      <c r="D8" s="212">
        <v>1192.1600000000001</v>
      </c>
      <c r="E8" s="177">
        <v>47629</v>
      </c>
      <c r="F8" s="212">
        <v>1148.96</v>
      </c>
      <c r="G8" s="212">
        <v>1126.75</v>
      </c>
      <c r="H8" s="177">
        <v>17337</v>
      </c>
      <c r="I8" s="212">
        <v>1179.71</v>
      </c>
      <c r="J8" s="212">
        <v>1158.94</v>
      </c>
      <c r="K8" s="177">
        <v>1</v>
      </c>
      <c r="L8" s="212">
        <v>1293.8800000000001</v>
      </c>
      <c r="M8" s="212">
        <v>1293.8800000000001</v>
      </c>
    </row>
    <row r="9" spans="1:15" x14ac:dyDescent="0.25">
      <c r="A9" s="16" t="s">
        <v>440</v>
      </c>
      <c r="B9" s="26">
        <v>110975</v>
      </c>
      <c r="C9" s="54">
        <v>1668.7</v>
      </c>
      <c r="D9" s="212">
        <v>1628.62</v>
      </c>
      <c r="E9" s="177">
        <v>2932</v>
      </c>
      <c r="F9" s="212">
        <v>1663.44</v>
      </c>
      <c r="G9" s="212">
        <v>1623.8</v>
      </c>
      <c r="H9" s="177">
        <v>2306</v>
      </c>
      <c r="I9" s="212">
        <v>1673.67</v>
      </c>
      <c r="J9" s="212">
        <v>1638.97</v>
      </c>
      <c r="K9" s="177">
        <v>13</v>
      </c>
      <c r="L9" s="212">
        <v>1640.86</v>
      </c>
      <c r="M9" s="212">
        <v>1640.86</v>
      </c>
    </row>
    <row r="10" spans="1:15" x14ac:dyDescent="0.25">
      <c r="A10" s="16" t="s">
        <v>441</v>
      </c>
      <c r="B10" s="26">
        <v>26752</v>
      </c>
      <c r="C10" s="54">
        <v>2183.69</v>
      </c>
      <c r="D10" s="212">
        <v>2146.36</v>
      </c>
      <c r="E10" s="177">
        <v>558</v>
      </c>
      <c r="F10" s="212">
        <v>2199.16</v>
      </c>
      <c r="G10" s="212">
        <v>2172.2199999999998</v>
      </c>
      <c r="H10" s="177">
        <v>339</v>
      </c>
      <c r="I10" s="212">
        <v>2187.19</v>
      </c>
      <c r="J10" s="212">
        <v>2155.7800000000002</v>
      </c>
      <c r="K10" s="177">
        <v>0</v>
      </c>
      <c r="L10" s="212">
        <v>0</v>
      </c>
      <c r="M10" s="212" t="s">
        <v>432</v>
      </c>
    </row>
    <row r="11" spans="1:15" x14ac:dyDescent="0.25">
      <c r="A11" s="16" t="s">
        <v>442</v>
      </c>
      <c r="B11" s="26">
        <v>12257</v>
      </c>
      <c r="C11" s="54">
        <v>3023.1</v>
      </c>
      <c r="D11" s="212">
        <v>2865.54</v>
      </c>
      <c r="E11" s="177">
        <v>329</v>
      </c>
      <c r="F11" s="212">
        <v>2863.74</v>
      </c>
      <c r="G11" s="212">
        <v>2786.71</v>
      </c>
      <c r="H11" s="177">
        <v>128</v>
      </c>
      <c r="I11" s="212">
        <v>3028.54</v>
      </c>
      <c r="J11" s="212">
        <v>2819.5</v>
      </c>
      <c r="K11" s="177">
        <v>0</v>
      </c>
      <c r="L11" s="212">
        <v>0</v>
      </c>
      <c r="M11" s="212" t="s">
        <v>432</v>
      </c>
    </row>
    <row r="12" spans="1:15" ht="15.75" x14ac:dyDescent="0.25">
      <c r="A12" s="70" t="s">
        <v>26</v>
      </c>
      <c r="B12" s="53">
        <f>SUM(B6:B11)</f>
        <v>1934613</v>
      </c>
      <c r="C12" s="71"/>
      <c r="D12" s="71"/>
      <c r="E12" s="53">
        <f>SUM(E6:E11)</f>
        <v>650667</v>
      </c>
      <c r="F12" s="71"/>
      <c r="G12" s="71"/>
      <c r="H12" s="53">
        <f>SUM(H6:H11)</f>
        <v>204230</v>
      </c>
      <c r="I12" s="71"/>
      <c r="J12" s="71"/>
      <c r="K12" s="53">
        <f>SUM(K6:K11)</f>
        <v>37337</v>
      </c>
      <c r="L12" s="71"/>
      <c r="M12" s="71"/>
      <c r="O12" s="8"/>
    </row>
    <row r="13" spans="1:15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5" x14ac:dyDescent="0.25">
      <c r="A14" s="16" t="s">
        <v>443</v>
      </c>
      <c r="B14" s="26">
        <v>90672</v>
      </c>
      <c r="C14" s="176">
        <v>72.349999999999994</v>
      </c>
      <c r="D14" s="176">
        <v>77.09</v>
      </c>
      <c r="E14" s="26">
        <v>132126</v>
      </c>
      <c r="F14" s="176">
        <v>65.75</v>
      </c>
      <c r="G14" s="176">
        <v>70.83</v>
      </c>
      <c r="H14" s="26">
        <v>25162</v>
      </c>
      <c r="I14" s="176">
        <v>59.85</v>
      </c>
      <c r="J14" s="176">
        <v>62.22</v>
      </c>
      <c r="K14" s="176">
        <v>0</v>
      </c>
      <c r="L14" s="176">
        <v>0</v>
      </c>
      <c r="M14" s="176" t="s">
        <v>432</v>
      </c>
    </row>
    <row r="15" spans="1:15" x14ac:dyDescent="0.25">
      <c r="A15" s="16" t="s">
        <v>444</v>
      </c>
      <c r="B15" s="26">
        <v>489392</v>
      </c>
      <c r="C15" s="176">
        <v>160.1</v>
      </c>
      <c r="D15" s="176">
        <v>168.1</v>
      </c>
      <c r="E15" s="26">
        <v>150731</v>
      </c>
      <c r="F15" s="176">
        <v>144.29</v>
      </c>
      <c r="G15" s="176">
        <v>142.76</v>
      </c>
      <c r="H15" s="26">
        <v>35724</v>
      </c>
      <c r="I15" s="176">
        <v>144.66999999999999</v>
      </c>
      <c r="J15" s="176">
        <v>143.49</v>
      </c>
      <c r="K15" s="176">
        <v>1</v>
      </c>
      <c r="L15" s="176">
        <v>134.91999999999999</v>
      </c>
      <c r="M15" s="176">
        <v>134.91999999999999</v>
      </c>
    </row>
    <row r="16" spans="1:15" x14ac:dyDescent="0.25">
      <c r="A16" s="16" t="s">
        <v>445</v>
      </c>
      <c r="B16" s="26">
        <v>315346</v>
      </c>
      <c r="C16" s="176">
        <v>234.55</v>
      </c>
      <c r="D16" s="176">
        <v>227.37</v>
      </c>
      <c r="E16" s="26">
        <v>21227</v>
      </c>
      <c r="F16" s="176">
        <v>232.51</v>
      </c>
      <c r="G16" s="176">
        <v>224.63</v>
      </c>
      <c r="H16" s="26">
        <v>8253</v>
      </c>
      <c r="I16" s="176">
        <v>232.74</v>
      </c>
      <c r="J16" s="176">
        <v>228.67</v>
      </c>
      <c r="K16" s="176">
        <v>0</v>
      </c>
      <c r="L16" s="176">
        <v>0</v>
      </c>
      <c r="M16" s="176" t="s">
        <v>432</v>
      </c>
    </row>
    <row r="17" spans="1:15" x14ac:dyDescent="0.25">
      <c r="A17" s="16" t="s">
        <v>446</v>
      </c>
      <c r="B17" s="26">
        <v>65829</v>
      </c>
      <c r="C17" s="176">
        <v>341.96</v>
      </c>
      <c r="D17" s="176">
        <v>339.88</v>
      </c>
      <c r="E17" s="26">
        <v>3371</v>
      </c>
      <c r="F17" s="176">
        <v>335.91</v>
      </c>
      <c r="G17" s="176">
        <v>327.10000000000002</v>
      </c>
      <c r="H17" s="26">
        <v>1328</v>
      </c>
      <c r="I17" s="176">
        <v>341.22</v>
      </c>
      <c r="J17" s="176">
        <v>338.2</v>
      </c>
      <c r="K17" s="176">
        <v>0</v>
      </c>
      <c r="L17" s="176">
        <v>0</v>
      </c>
      <c r="M17" s="176" t="s">
        <v>432</v>
      </c>
    </row>
    <row r="18" spans="1:15" x14ac:dyDescent="0.25">
      <c r="A18" s="16" t="s">
        <v>447</v>
      </c>
      <c r="B18" s="26">
        <v>20910</v>
      </c>
      <c r="C18" s="176">
        <v>443.82</v>
      </c>
      <c r="D18" s="176">
        <v>440.72</v>
      </c>
      <c r="E18" s="26">
        <v>873</v>
      </c>
      <c r="F18" s="176">
        <v>438.65</v>
      </c>
      <c r="G18" s="176">
        <v>438.47</v>
      </c>
      <c r="H18" s="26">
        <v>401</v>
      </c>
      <c r="I18" s="176">
        <v>441.34</v>
      </c>
      <c r="J18" s="176">
        <v>437.33</v>
      </c>
      <c r="K18" s="176">
        <v>0</v>
      </c>
      <c r="L18" s="176">
        <v>0</v>
      </c>
      <c r="M18" s="176" t="s">
        <v>432</v>
      </c>
      <c r="O18" s="8"/>
    </row>
    <row r="19" spans="1:15" x14ac:dyDescent="0.25">
      <c r="A19" s="75" t="s">
        <v>448</v>
      </c>
      <c r="B19" s="26">
        <v>13834</v>
      </c>
      <c r="C19" s="176">
        <v>598.54999999999995</v>
      </c>
      <c r="D19" s="176">
        <v>562.86</v>
      </c>
      <c r="E19" s="26">
        <v>300</v>
      </c>
      <c r="F19" s="176">
        <v>594.99</v>
      </c>
      <c r="G19" s="176">
        <v>557.29</v>
      </c>
      <c r="H19" s="26">
        <v>182</v>
      </c>
      <c r="I19" s="176">
        <v>602.84</v>
      </c>
      <c r="J19" s="176">
        <v>569.64</v>
      </c>
      <c r="K19" s="176">
        <v>0</v>
      </c>
      <c r="L19" s="176">
        <v>0</v>
      </c>
      <c r="M19" s="176" t="s">
        <v>432</v>
      </c>
    </row>
    <row r="20" spans="1:15" x14ac:dyDescent="0.25">
      <c r="A20" s="16" t="s">
        <v>449</v>
      </c>
      <c r="B20" s="26">
        <v>301</v>
      </c>
      <c r="C20" s="176">
        <v>1163.99</v>
      </c>
      <c r="D20" s="176">
        <v>1125.8399999999999</v>
      </c>
      <c r="E20" s="26">
        <v>6</v>
      </c>
      <c r="F20" s="176">
        <v>1215.1500000000001</v>
      </c>
      <c r="G20" s="176">
        <v>1217.8800000000001</v>
      </c>
      <c r="H20" s="26">
        <v>6</v>
      </c>
      <c r="I20" s="176">
        <v>1093.7</v>
      </c>
      <c r="J20" s="176">
        <v>1056.45</v>
      </c>
      <c r="K20" s="176">
        <v>0</v>
      </c>
      <c r="L20" s="176">
        <v>0</v>
      </c>
      <c r="M20" s="176" t="s">
        <v>432</v>
      </c>
    </row>
    <row r="21" spans="1:15" x14ac:dyDescent="0.25">
      <c r="A21" s="16" t="s">
        <v>450</v>
      </c>
      <c r="B21" s="26">
        <v>6</v>
      </c>
      <c r="C21" s="176">
        <v>1590.08</v>
      </c>
      <c r="D21" s="176">
        <v>1547.91</v>
      </c>
      <c r="E21" s="26">
        <v>0</v>
      </c>
      <c r="F21" s="176">
        <v>0</v>
      </c>
      <c r="G21" s="176" t="s">
        <v>432</v>
      </c>
      <c r="H21" s="26">
        <v>0</v>
      </c>
      <c r="I21" s="176">
        <v>0</v>
      </c>
      <c r="J21" s="176" t="s">
        <v>432</v>
      </c>
      <c r="K21" s="176">
        <v>0</v>
      </c>
      <c r="L21" s="176">
        <v>0</v>
      </c>
      <c r="M21" s="176" t="s">
        <v>432</v>
      </c>
    </row>
    <row r="22" spans="1:15" x14ac:dyDescent="0.25">
      <c r="A22" s="16" t="s">
        <v>451</v>
      </c>
      <c r="B22" s="26">
        <v>0</v>
      </c>
      <c r="C22" s="176">
        <v>0</v>
      </c>
      <c r="D22" s="176" t="s">
        <v>432</v>
      </c>
      <c r="E22" s="26">
        <v>0</v>
      </c>
      <c r="F22" s="176">
        <v>0</v>
      </c>
      <c r="G22" s="176" t="s">
        <v>432</v>
      </c>
      <c r="H22" s="26">
        <v>0</v>
      </c>
      <c r="I22" s="176">
        <v>0</v>
      </c>
      <c r="J22" s="176" t="s">
        <v>432</v>
      </c>
      <c r="K22" s="176">
        <v>0</v>
      </c>
      <c r="L22" s="176">
        <v>0</v>
      </c>
      <c r="M22" s="176" t="s">
        <v>432</v>
      </c>
    </row>
    <row r="23" spans="1:15" x14ac:dyDescent="0.25">
      <c r="A23" s="16" t="s">
        <v>442</v>
      </c>
      <c r="B23" s="26">
        <v>0</v>
      </c>
      <c r="C23" s="176">
        <v>0</v>
      </c>
      <c r="D23" s="176" t="s">
        <v>432</v>
      </c>
      <c r="E23" s="26">
        <v>0</v>
      </c>
      <c r="F23" s="176">
        <v>0</v>
      </c>
      <c r="G23" s="176" t="s">
        <v>432</v>
      </c>
      <c r="H23" s="26">
        <v>0</v>
      </c>
      <c r="I23" s="176">
        <v>0</v>
      </c>
      <c r="J23" s="176" t="s">
        <v>432</v>
      </c>
      <c r="K23" s="176">
        <v>0</v>
      </c>
      <c r="L23" s="176">
        <v>0</v>
      </c>
      <c r="M23" s="176" t="s">
        <v>432</v>
      </c>
    </row>
    <row r="24" spans="1:15" ht="15.75" x14ac:dyDescent="0.25">
      <c r="A24" s="70" t="s">
        <v>28</v>
      </c>
      <c r="B24" s="53">
        <f>SUM(B14:B23)</f>
        <v>996290</v>
      </c>
      <c r="C24" s="71"/>
      <c r="D24" s="71"/>
      <c r="E24" s="53">
        <f>SUM(E14:E23)</f>
        <v>308634</v>
      </c>
      <c r="F24" s="71"/>
      <c r="G24" s="71"/>
      <c r="H24" s="53">
        <f>SUM(H14:H23)</f>
        <v>71056</v>
      </c>
      <c r="I24" s="71"/>
      <c r="J24" s="71"/>
      <c r="K24" s="53">
        <f>SUM(K14:K23)</f>
        <v>1</v>
      </c>
      <c r="L24" s="71"/>
      <c r="M24" s="71"/>
    </row>
    <row r="25" spans="1:15" x14ac:dyDescent="0.25">
      <c r="A25" s="10" t="s">
        <v>435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5" x14ac:dyDescent="0.25">
      <c r="A26" s="16" t="s">
        <v>443</v>
      </c>
      <c r="B26" s="26">
        <v>165168</v>
      </c>
      <c r="C26" s="212">
        <v>73.209999999999994</v>
      </c>
      <c r="D26" s="212">
        <v>75.05</v>
      </c>
      <c r="E26" s="26">
        <v>60460</v>
      </c>
      <c r="F26" s="54">
        <v>47.35</v>
      </c>
      <c r="G26" s="54">
        <v>44.67</v>
      </c>
      <c r="H26" s="26">
        <v>1</v>
      </c>
      <c r="I26" s="54">
        <v>80</v>
      </c>
      <c r="J26" s="54">
        <v>80</v>
      </c>
      <c r="K26" s="177">
        <v>0</v>
      </c>
      <c r="L26" s="212">
        <v>0</v>
      </c>
      <c r="M26" s="212" t="s">
        <v>432</v>
      </c>
    </row>
    <row r="27" spans="1:15" x14ac:dyDescent="0.25">
      <c r="A27" s="16" t="s">
        <v>444</v>
      </c>
      <c r="B27" s="26">
        <v>161798</v>
      </c>
      <c r="C27" s="212">
        <v>128.85</v>
      </c>
      <c r="D27" s="212">
        <v>120.84</v>
      </c>
      <c r="E27" s="26">
        <v>11124</v>
      </c>
      <c r="F27" s="54">
        <v>133.49</v>
      </c>
      <c r="G27" s="54">
        <v>135.41</v>
      </c>
      <c r="H27" s="26">
        <v>1</v>
      </c>
      <c r="I27" s="54">
        <v>192</v>
      </c>
      <c r="J27" s="54">
        <v>192</v>
      </c>
      <c r="K27" s="177">
        <v>0</v>
      </c>
      <c r="L27" s="212">
        <v>0</v>
      </c>
      <c r="M27" s="212" t="s">
        <v>432</v>
      </c>
    </row>
    <row r="28" spans="1:15" x14ac:dyDescent="0.25">
      <c r="A28" s="16" t="s">
        <v>445</v>
      </c>
      <c r="B28" s="26">
        <v>19366</v>
      </c>
      <c r="C28" s="212">
        <v>225.16</v>
      </c>
      <c r="D28" s="212">
        <v>212.31</v>
      </c>
      <c r="E28" s="26">
        <v>2862</v>
      </c>
      <c r="F28" s="54">
        <v>222.66</v>
      </c>
      <c r="G28" s="54">
        <v>208.97</v>
      </c>
      <c r="H28" s="26">
        <v>1</v>
      </c>
      <c r="I28" s="54">
        <v>263.38</v>
      </c>
      <c r="J28" s="54">
        <v>263.38</v>
      </c>
      <c r="K28" s="177">
        <v>0</v>
      </c>
      <c r="L28" s="212">
        <v>0</v>
      </c>
      <c r="M28" s="212" t="s">
        <v>432</v>
      </c>
    </row>
    <row r="29" spans="1:15" x14ac:dyDescent="0.25">
      <c r="A29" s="16" t="s">
        <v>446</v>
      </c>
      <c r="B29" s="26">
        <v>3780</v>
      </c>
      <c r="C29" s="212">
        <v>349.46</v>
      </c>
      <c r="D29" s="212">
        <v>349.24</v>
      </c>
      <c r="E29" s="26">
        <v>1139</v>
      </c>
      <c r="F29" s="54">
        <v>343.32</v>
      </c>
      <c r="G29" s="54">
        <v>343.29</v>
      </c>
      <c r="H29" s="26">
        <v>1</v>
      </c>
      <c r="I29" s="54">
        <v>375.36</v>
      </c>
      <c r="J29" s="54">
        <v>375.36</v>
      </c>
      <c r="K29" s="177">
        <v>0</v>
      </c>
      <c r="L29" s="212">
        <v>0</v>
      </c>
      <c r="M29" s="212" t="s">
        <v>432</v>
      </c>
    </row>
    <row r="30" spans="1:15" x14ac:dyDescent="0.25">
      <c r="A30" s="16" t="s">
        <v>447</v>
      </c>
      <c r="B30" s="26">
        <v>6643</v>
      </c>
      <c r="C30" s="212">
        <v>460.89</v>
      </c>
      <c r="D30" s="212">
        <v>469.2</v>
      </c>
      <c r="E30" s="26">
        <v>519</v>
      </c>
      <c r="F30" s="54">
        <v>453.7</v>
      </c>
      <c r="G30" s="54">
        <v>442.96</v>
      </c>
      <c r="H30" s="26">
        <v>11</v>
      </c>
      <c r="I30" s="54">
        <v>457.23</v>
      </c>
      <c r="J30" s="54">
        <v>448</v>
      </c>
      <c r="K30" s="177">
        <v>0</v>
      </c>
      <c r="L30" s="212">
        <v>0</v>
      </c>
      <c r="M30" s="212" t="s">
        <v>432</v>
      </c>
    </row>
    <row r="31" spans="1:15" x14ac:dyDescent="0.25">
      <c r="A31" s="75" t="s">
        <v>448</v>
      </c>
      <c r="B31" s="26">
        <v>2707</v>
      </c>
      <c r="C31" s="212">
        <v>546.77</v>
      </c>
      <c r="D31" s="212">
        <v>557.88</v>
      </c>
      <c r="E31" s="26">
        <v>217</v>
      </c>
      <c r="F31" s="54">
        <v>525.49</v>
      </c>
      <c r="G31" s="54">
        <v>506.24</v>
      </c>
      <c r="H31" s="26">
        <v>1</v>
      </c>
      <c r="I31" s="54">
        <v>512</v>
      </c>
      <c r="J31" s="54">
        <v>512</v>
      </c>
      <c r="K31" s="177">
        <v>0</v>
      </c>
      <c r="L31" s="212">
        <v>0</v>
      </c>
      <c r="M31" s="212" t="s">
        <v>432</v>
      </c>
    </row>
    <row r="32" spans="1:15" x14ac:dyDescent="0.25">
      <c r="A32" s="16" t="s">
        <v>449</v>
      </c>
      <c r="B32" s="26">
        <v>0</v>
      </c>
      <c r="C32" s="212">
        <v>0</v>
      </c>
      <c r="D32" s="212" t="s">
        <v>432</v>
      </c>
      <c r="E32" s="26">
        <v>0</v>
      </c>
      <c r="F32" s="54">
        <v>0</v>
      </c>
      <c r="G32" s="54" t="s">
        <v>432</v>
      </c>
      <c r="H32" s="26">
        <v>0</v>
      </c>
      <c r="I32" s="54">
        <v>0</v>
      </c>
      <c r="J32" s="54" t="s">
        <v>432</v>
      </c>
      <c r="K32" s="26">
        <v>0</v>
      </c>
      <c r="L32" s="54">
        <v>0</v>
      </c>
      <c r="M32" s="54" t="s">
        <v>432</v>
      </c>
    </row>
    <row r="33" spans="1:14" x14ac:dyDescent="0.25">
      <c r="A33" s="16" t="s">
        <v>450</v>
      </c>
      <c r="B33" s="26">
        <v>0</v>
      </c>
      <c r="C33" s="212">
        <v>0</v>
      </c>
      <c r="D33" s="212" t="s">
        <v>432</v>
      </c>
      <c r="E33" s="26">
        <v>0</v>
      </c>
      <c r="F33" s="54">
        <v>0</v>
      </c>
      <c r="G33" s="54" t="s">
        <v>432</v>
      </c>
      <c r="H33" s="26">
        <v>0</v>
      </c>
      <c r="I33" s="54">
        <v>0</v>
      </c>
      <c r="J33" s="54" t="s">
        <v>432</v>
      </c>
      <c r="K33" s="26">
        <v>0</v>
      </c>
      <c r="L33" s="54">
        <v>0</v>
      </c>
      <c r="M33" s="54" t="s">
        <v>432</v>
      </c>
    </row>
    <row r="34" spans="1:14" x14ac:dyDescent="0.25">
      <c r="A34" s="16" t="s">
        <v>451</v>
      </c>
      <c r="B34" s="26">
        <v>0</v>
      </c>
      <c r="C34" s="212">
        <v>0</v>
      </c>
      <c r="D34" s="212" t="s">
        <v>432</v>
      </c>
      <c r="E34" s="26">
        <v>0</v>
      </c>
      <c r="F34" s="54">
        <v>0</v>
      </c>
      <c r="G34" s="54" t="s">
        <v>432</v>
      </c>
      <c r="H34" s="26">
        <v>0</v>
      </c>
      <c r="I34" s="54">
        <v>0</v>
      </c>
      <c r="J34" s="54" t="s">
        <v>432</v>
      </c>
      <c r="K34" s="26">
        <v>0</v>
      </c>
      <c r="L34" s="54">
        <v>0</v>
      </c>
      <c r="M34" s="54" t="s">
        <v>432</v>
      </c>
    </row>
    <row r="35" spans="1:14" x14ac:dyDescent="0.25">
      <c r="A35" s="16" t="s">
        <v>442</v>
      </c>
      <c r="B35" s="26">
        <v>0</v>
      </c>
      <c r="C35" s="212">
        <v>0</v>
      </c>
      <c r="D35" s="212" t="s">
        <v>432</v>
      </c>
      <c r="E35" s="26">
        <v>0</v>
      </c>
      <c r="F35" s="54">
        <v>0</v>
      </c>
      <c r="G35" s="54" t="s">
        <v>432</v>
      </c>
      <c r="H35" s="26">
        <v>0</v>
      </c>
      <c r="I35" s="54">
        <v>0</v>
      </c>
      <c r="J35" s="54" t="s">
        <v>432</v>
      </c>
      <c r="K35" s="26">
        <v>0</v>
      </c>
      <c r="L35" s="54">
        <v>0</v>
      </c>
      <c r="M35" s="54" t="s">
        <v>432</v>
      </c>
    </row>
    <row r="36" spans="1:14" ht="15.75" x14ac:dyDescent="0.25">
      <c r="A36" s="70" t="s">
        <v>639</v>
      </c>
      <c r="B36" s="53">
        <f>SUM(B26:B35)</f>
        <v>359462</v>
      </c>
      <c r="C36" s="71"/>
      <c r="D36" s="71"/>
      <c r="E36" s="53">
        <f>SUM(E26:E35)</f>
        <v>76321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592</v>
      </c>
      <c r="B37" s="29"/>
      <c r="C37" s="225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437</v>
      </c>
      <c r="B38" s="26">
        <v>13440</v>
      </c>
      <c r="C38" s="212">
        <v>384.62</v>
      </c>
      <c r="D38" s="212">
        <v>384.58</v>
      </c>
      <c r="E38" s="26">
        <v>0</v>
      </c>
      <c r="F38" s="54">
        <v>0</v>
      </c>
      <c r="G38" s="54" t="s">
        <v>432</v>
      </c>
      <c r="H38" s="26">
        <v>0</v>
      </c>
      <c r="I38" s="54">
        <v>0</v>
      </c>
      <c r="J38" s="54" t="s">
        <v>432</v>
      </c>
      <c r="K38" s="26">
        <v>20896</v>
      </c>
      <c r="L38" s="54">
        <v>338.28</v>
      </c>
      <c r="M38" s="54">
        <v>409.13</v>
      </c>
    </row>
    <row r="39" spans="1:14" x14ac:dyDescent="0.25">
      <c r="A39" s="16" t="s">
        <v>438</v>
      </c>
      <c r="B39" s="177">
        <v>0</v>
      </c>
      <c r="C39" s="212">
        <v>0</v>
      </c>
      <c r="D39" s="212" t="s">
        <v>432</v>
      </c>
      <c r="E39" s="17">
        <v>0</v>
      </c>
      <c r="F39" s="18">
        <v>0</v>
      </c>
      <c r="G39" s="18" t="s">
        <v>432</v>
      </c>
      <c r="H39" s="17">
        <v>0</v>
      </c>
      <c r="I39" s="18">
        <v>0</v>
      </c>
      <c r="J39" s="18" t="s">
        <v>432</v>
      </c>
      <c r="K39" s="17">
        <v>0</v>
      </c>
      <c r="L39" s="18">
        <v>0</v>
      </c>
      <c r="M39" s="18" t="s">
        <v>432</v>
      </c>
    </row>
    <row r="40" spans="1:14" x14ac:dyDescent="0.25">
      <c r="A40" s="16" t="s">
        <v>439</v>
      </c>
      <c r="B40" s="177">
        <v>0</v>
      </c>
      <c r="C40" s="212">
        <v>0</v>
      </c>
      <c r="D40" s="212" t="s">
        <v>432</v>
      </c>
      <c r="E40" s="17">
        <v>0</v>
      </c>
      <c r="F40" s="18">
        <v>0</v>
      </c>
      <c r="G40" s="18" t="s">
        <v>432</v>
      </c>
      <c r="H40" s="17">
        <v>0</v>
      </c>
      <c r="I40" s="18">
        <v>0</v>
      </c>
      <c r="J40" s="18" t="s">
        <v>432</v>
      </c>
      <c r="K40" s="17">
        <v>0</v>
      </c>
      <c r="L40" s="18">
        <v>0</v>
      </c>
      <c r="M40" s="18" t="s">
        <v>432</v>
      </c>
    </row>
    <row r="41" spans="1:14" x14ac:dyDescent="0.25">
      <c r="A41" s="16" t="s">
        <v>440</v>
      </c>
      <c r="B41" s="177">
        <v>0</v>
      </c>
      <c r="C41" s="212">
        <v>0</v>
      </c>
      <c r="D41" s="212" t="s">
        <v>432</v>
      </c>
      <c r="E41" s="17">
        <v>0</v>
      </c>
      <c r="F41" s="18">
        <v>0</v>
      </c>
      <c r="G41" s="18" t="s">
        <v>432</v>
      </c>
      <c r="H41" s="17">
        <v>0</v>
      </c>
      <c r="I41" s="18">
        <v>0</v>
      </c>
      <c r="J41" s="18" t="s">
        <v>432</v>
      </c>
      <c r="K41" s="17">
        <v>0</v>
      </c>
      <c r="L41" s="18">
        <v>0</v>
      </c>
      <c r="M41" s="18" t="s">
        <v>432</v>
      </c>
    </row>
    <row r="42" spans="1:14" x14ac:dyDescent="0.25">
      <c r="A42" s="16" t="s">
        <v>441</v>
      </c>
      <c r="B42" s="177">
        <v>0</v>
      </c>
      <c r="C42" s="212">
        <v>0</v>
      </c>
      <c r="D42" s="212" t="s">
        <v>432</v>
      </c>
      <c r="E42" s="17">
        <v>0</v>
      </c>
      <c r="F42" s="18">
        <v>0</v>
      </c>
      <c r="G42" s="18" t="s">
        <v>432</v>
      </c>
      <c r="H42" s="17">
        <v>0</v>
      </c>
      <c r="I42" s="18">
        <v>0</v>
      </c>
      <c r="J42" s="18" t="s">
        <v>432</v>
      </c>
      <c r="K42" s="17">
        <v>0</v>
      </c>
      <c r="L42" s="18">
        <v>0</v>
      </c>
      <c r="M42" s="18" t="s">
        <v>432</v>
      </c>
    </row>
    <row r="43" spans="1:14" x14ac:dyDescent="0.25">
      <c r="A43" s="16" t="s">
        <v>442</v>
      </c>
      <c r="B43" s="177">
        <v>0</v>
      </c>
      <c r="C43" s="212">
        <v>0</v>
      </c>
      <c r="D43" s="212" t="s">
        <v>432</v>
      </c>
      <c r="E43" s="17">
        <v>0</v>
      </c>
      <c r="F43" s="18">
        <v>0</v>
      </c>
      <c r="G43" s="18" t="s">
        <v>432</v>
      </c>
      <c r="H43" s="17">
        <v>0</v>
      </c>
      <c r="I43" s="18">
        <v>0</v>
      </c>
      <c r="J43" s="18" t="s">
        <v>432</v>
      </c>
      <c r="K43" s="17">
        <v>0</v>
      </c>
      <c r="L43" s="18">
        <v>0</v>
      </c>
      <c r="M43" s="18" t="s">
        <v>432</v>
      </c>
    </row>
    <row r="44" spans="1:14" ht="15.75" x14ac:dyDescent="0.25">
      <c r="A44" s="70" t="s">
        <v>602</v>
      </c>
      <c r="B44" s="72">
        <f>SUM(B38:B43)</f>
        <v>13440</v>
      </c>
      <c r="C44" s="226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20896</v>
      </c>
      <c r="L44" s="71"/>
      <c r="M44" s="71"/>
    </row>
    <row r="45" spans="1:14" x14ac:dyDescent="0.25">
      <c r="A45" s="10" t="s">
        <v>601</v>
      </c>
      <c r="B45" s="29"/>
      <c r="C45" s="225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437</v>
      </c>
      <c r="B46" s="26">
        <v>0</v>
      </c>
      <c r="C46" s="212">
        <v>0</v>
      </c>
      <c r="D46" s="212" t="s">
        <v>432</v>
      </c>
      <c r="E46" s="26">
        <v>0</v>
      </c>
      <c r="F46" s="54">
        <v>0</v>
      </c>
      <c r="G46" s="54" t="s">
        <v>432</v>
      </c>
      <c r="H46" s="26">
        <v>0</v>
      </c>
      <c r="I46" s="54">
        <v>0</v>
      </c>
      <c r="J46" s="54" t="s">
        <v>432</v>
      </c>
      <c r="K46" s="26">
        <v>0</v>
      </c>
      <c r="L46" s="54">
        <v>0</v>
      </c>
      <c r="M46" s="54" t="s">
        <v>432</v>
      </c>
      <c r="N46" t="s">
        <v>432</v>
      </c>
    </row>
    <row r="47" spans="1:14" x14ac:dyDescent="0.25">
      <c r="A47" s="16" t="s">
        <v>438</v>
      </c>
      <c r="B47" s="177">
        <v>0</v>
      </c>
      <c r="C47" s="212">
        <v>0</v>
      </c>
      <c r="D47" s="212" t="s">
        <v>432</v>
      </c>
      <c r="E47" s="17">
        <v>0</v>
      </c>
      <c r="F47" s="18">
        <v>0</v>
      </c>
      <c r="G47" s="18" t="s">
        <v>432</v>
      </c>
      <c r="H47" s="17">
        <v>0</v>
      </c>
      <c r="I47" s="18">
        <v>0</v>
      </c>
      <c r="J47" s="18" t="s">
        <v>432</v>
      </c>
      <c r="K47" s="17">
        <v>0</v>
      </c>
      <c r="L47" s="18">
        <v>0</v>
      </c>
      <c r="M47" s="18" t="s">
        <v>432</v>
      </c>
      <c r="N47" t="s">
        <v>432</v>
      </c>
    </row>
    <row r="48" spans="1:14" x14ac:dyDescent="0.25">
      <c r="A48" s="16" t="s">
        <v>439</v>
      </c>
      <c r="B48" s="177">
        <v>0</v>
      </c>
      <c r="C48" s="212">
        <v>0</v>
      </c>
      <c r="D48" s="212" t="s">
        <v>432</v>
      </c>
      <c r="E48" s="17">
        <v>0</v>
      </c>
      <c r="F48" s="18">
        <v>0</v>
      </c>
      <c r="G48" s="18" t="s">
        <v>432</v>
      </c>
      <c r="H48" s="17">
        <v>0</v>
      </c>
      <c r="I48" s="18">
        <v>0</v>
      </c>
      <c r="J48" s="18" t="s">
        <v>432</v>
      </c>
      <c r="K48" s="17">
        <v>0</v>
      </c>
      <c r="L48" s="18">
        <v>0</v>
      </c>
      <c r="M48" s="18" t="s">
        <v>432</v>
      </c>
      <c r="N48" t="s">
        <v>432</v>
      </c>
    </row>
    <row r="49" spans="1:14" x14ac:dyDescent="0.25">
      <c r="A49" s="16" t="s">
        <v>440</v>
      </c>
      <c r="B49" s="177">
        <v>0</v>
      </c>
      <c r="C49" s="212">
        <v>0</v>
      </c>
      <c r="D49" s="212" t="s">
        <v>432</v>
      </c>
      <c r="E49" s="17">
        <v>0</v>
      </c>
      <c r="F49" s="18">
        <v>0</v>
      </c>
      <c r="G49" s="18" t="s">
        <v>432</v>
      </c>
      <c r="H49" s="17">
        <v>0</v>
      </c>
      <c r="I49" s="18">
        <v>0</v>
      </c>
      <c r="J49" s="18" t="s">
        <v>432</v>
      </c>
      <c r="K49" s="17">
        <v>0</v>
      </c>
      <c r="L49" s="18">
        <v>0</v>
      </c>
      <c r="M49" s="18" t="s">
        <v>432</v>
      </c>
      <c r="N49" t="s">
        <v>432</v>
      </c>
    </row>
    <row r="50" spans="1:14" x14ac:dyDescent="0.25">
      <c r="A50" s="16" t="s">
        <v>441</v>
      </c>
      <c r="B50" s="177">
        <v>0</v>
      </c>
      <c r="C50" s="212">
        <v>0</v>
      </c>
      <c r="D50" s="212" t="s">
        <v>432</v>
      </c>
      <c r="E50" s="17">
        <v>0</v>
      </c>
      <c r="F50" s="18">
        <v>0</v>
      </c>
      <c r="G50" s="18" t="s">
        <v>432</v>
      </c>
      <c r="H50" s="17">
        <v>0</v>
      </c>
      <c r="I50" s="18">
        <v>0</v>
      </c>
      <c r="J50" s="18" t="s">
        <v>432</v>
      </c>
      <c r="K50" s="17">
        <v>0</v>
      </c>
      <c r="L50" s="18">
        <v>0</v>
      </c>
      <c r="M50" s="18" t="s">
        <v>432</v>
      </c>
      <c r="N50" t="s">
        <v>432</v>
      </c>
    </row>
    <row r="51" spans="1:14" x14ac:dyDescent="0.25">
      <c r="A51" s="16" t="s">
        <v>442</v>
      </c>
      <c r="B51" s="177">
        <v>0</v>
      </c>
      <c r="C51" s="212">
        <v>0</v>
      </c>
      <c r="D51" s="212" t="s">
        <v>432</v>
      </c>
      <c r="E51" s="17">
        <v>0</v>
      </c>
      <c r="F51" s="18">
        <v>0</v>
      </c>
      <c r="G51" s="18" t="s">
        <v>432</v>
      </c>
      <c r="H51" s="17">
        <v>0</v>
      </c>
      <c r="I51" s="18">
        <v>0</v>
      </c>
      <c r="J51" s="18" t="s">
        <v>432</v>
      </c>
      <c r="K51" s="17">
        <v>0</v>
      </c>
      <c r="L51" s="18">
        <v>0</v>
      </c>
      <c r="M51" s="18" t="s">
        <v>432</v>
      </c>
      <c r="N51" t="s">
        <v>432</v>
      </c>
    </row>
    <row r="52" spans="1:14" ht="15.75" x14ac:dyDescent="0.25">
      <c r="A52" s="70" t="s">
        <v>29</v>
      </c>
      <c r="B52" s="72">
        <f>SUM(B46:B51)</f>
        <v>0</v>
      </c>
      <c r="C52" s="226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B53" s="8"/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E29" sqref="E29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68" t="s">
        <v>702</v>
      </c>
      <c r="B1" s="468"/>
      <c r="C1" s="468"/>
      <c r="D1" s="468"/>
      <c r="E1" s="468"/>
      <c r="F1" s="468"/>
      <c r="G1" s="468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436</v>
      </c>
      <c r="G3" s="60" t="s">
        <v>39</v>
      </c>
    </row>
    <row r="4" spans="1:11" x14ac:dyDescent="0.25">
      <c r="A4" s="322">
        <v>1</v>
      </c>
      <c r="B4" s="313">
        <v>10</v>
      </c>
      <c r="C4" s="314">
        <v>3</v>
      </c>
      <c r="D4" s="314">
        <v>13</v>
      </c>
      <c r="E4" s="314">
        <v>11</v>
      </c>
      <c r="F4" s="314">
        <v>6</v>
      </c>
      <c r="G4" s="314">
        <v>0</v>
      </c>
    </row>
    <row r="5" spans="1:11" x14ac:dyDescent="0.25">
      <c r="A5" s="322">
        <v>2</v>
      </c>
      <c r="B5" s="313">
        <v>9</v>
      </c>
      <c r="C5" s="314">
        <v>7</v>
      </c>
      <c r="D5" s="314">
        <v>28</v>
      </c>
      <c r="E5" s="314">
        <v>19</v>
      </c>
      <c r="F5" s="314">
        <v>16</v>
      </c>
      <c r="G5" s="314">
        <v>0</v>
      </c>
    </row>
    <row r="6" spans="1:11" x14ac:dyDescent="0.25">
      <c r="A6" s="322">
        <v>3</v>
      </c>
      <c r="B6" s="313">
        <v>8</v>
      </c>
      <c r="C6" s="314">
        <v>130</v>
      </c>
      <c r="D6" s="314">
        <v>494</v>
      </c>
      <c r="E6" s="314">
        <v>291</v>
      </c>
      <c r="F6" s="314">
        <v>255</v>
      </c>
      <c r="G6" s="314">
        <v>0</v>
      </c>
    </row>
    <row r="7" spans="1:11" x14ac:dyDescent="0.25">
      <c r="A7" s="322">
        <v>4</v>
      </c>
      <c r="B7" s="313">
        <v>7</v>
      </c>
      <c r="C7" s="314">
        <v>783</v>
      </c>
      <c r="D7" s="314">
        <v>2531</v>
      </c>
      <c r="E7" s="314">
        <v>1474</v>
      </c>
      <c r="F7" s="314">
        <v>1476</v>
      </c>
      <c r="G7" s="314">
        <v>0</v>
      </c>
    </row>
    <row r="8" spans="1:11" x14ac:dyDescent="0.25">
      <c r="A8" s="322">
        <v>5</v>
      </c>
      <c r="B8" s="313">
        <v>6</v>
      </c>
      <c r="C8" s="314">
        <v>9943</v>
      </c>
      <c r="D8" s="314">
        <v>22418</v>
      </c>
      <c r="E8" s="314">
        <v>18594</v>
      </c>
      <c r="F8" s="314">
        <v>18646</v>
      </c>
      <c r="G8" s="314">
        <v>0</v>
      </c>
    </row>
    <row r="9" spans="1:11" x14ac:dyDescent="0.25">
      <c r="A9" s="322">
        <v>6</v>
      </c>
      <c r="B9" s="313">
        <v>5</v>
      </c>
      <c r="C9" s="314">
        <v>22945</v>
      </c>
      <c r="D9" s="314">
        <v>50748</v>
      </c>
      <c r="E9" s="314">
        <v>39170</v>
      </c>
      <c r="F9" s="314">
        <v>24807</v>
      </c>
      <c r="G9" s="314">
        <v>0</v>
      </c>
    </row>
    <row r="10" spans="1:11" x14ac:dyDescent="0.25">
      <c r="A10" s="322">
        <v>7</v>
      </c>
      <c r="B10" s="313">
        <v>4</v>
      </c>
      <c r="C10" s="314">
        <v>84569</v>
      </c>
      <c r="D10" s="314">
        <v>173427</v>
      </c>
      <c r="E10" s="314">
        <v>128711</v>
      </c>
      <c r="F10" s="314">
        <v>36138</v>
      </c>
      <c r="G10" s="314">
        <v>0</v>
      </c>
    </row>
    <row r="11" spans="1:11" x14ac:dyDescent="0.25">
      <c r="A11" s="322">
        <v>8</v>
      </c>
      <c r="B11" s="313">
        <v>3</v>
      </c>
      <c r="C11" s="314">
        <v>394868</v>
      </c>
      <c r="D11" s="314">
        <v>518104</v>
      </c>
      <c r="E11" s="314">
        <v>349692</v>
      </c>
      <c r="F11" s="314">
        <v>316808</v>
      </c>
      <c r="G11" s="314">
        <v>0</v>
      </c>
    </row>
    <row r="12" spans="1:11" x14ac:dyDescent="0.25">
      <c r="A12" s="322">
        <v>9</v>
      </c>
      <c r="B12" s="313">
        <v>2</v>
      </c>
      <c r="C12" s="314">
        <v>979307</v>
      </c>
      <c r="D12" s="314">
        <v>1086210</v>
      </c>
      <c r="E12" s="314">
        <v>836273</v>
      </c>
      <c r="F12" s="314">
        <v>36131</v>
      </c>
      <c r="G12" s="314">
        <v>0</v>
      </c>
    </row>
    <row r="13" spans="1:11" x14ac:dyDescent="0.25">
      <c r="A13" s="322">
        <v>10</v>
      </c>
      <c r="B13" s="313">
        <v>1</v>
      </c>
      <c r="C13" s="314">
        <v>1010472</v>
      </c>
      <c r="D13" s="314">
        <v>1007210</v>
      </c>
      <c r="E13" s="314">
        <v>1746</v>
      </c>
      <c r="F13" s="314">
        <v>1516</v>
      </c>
      <c r="G13" s="314">
        <v>0</v>
      </c>
    </row>
    <row r="14" spans="1:11" s="2" customFormat="1" ht="15.75" x14ac:dyDescent="0.25">
      <c r="A14" s="203"/>
      <c r="B14" s="315" t="s">
        <v>433</v>
      </c>
      <c r="C14" s="316">
        <f>SUM(C4:C13)</f>
        <v>2503027</v>
      </c>
      <c r="D14" s="316">
        <f>SUM(D4:D13)</f>
        <v>2861183</v>
      </c>
      <c r="E14" s="342">
        <f>SUM(E4:E13)</f>
        <v>1375981</v>
      </c>
      <c r="F14" s="316">
        <f>SUM(F4:F13)</f>
        <v>435799</v>
      </c>
      <c r="G14" s="316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37"/>
      <c r="E16" s="137"/>
      <c r="G16" s="175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05"/>
      <c r="F18" s="205"/>
      <c r="G18"/>
      <c r="H18"/>
    </row>
    <row r="19" spans="1:8" x14ac:dyDescent="0.25">
      <c r="A19" s="235">
        <v>1</v>
      </c>
      <c r="B19" s="176">
        <v>6</v>
      </c>
      <c r="C19" s="177">
        <v>1</v>
      </c>
      <c r="D19" s="84"/>
      <c r="E19" s="210"/>
      <c r="F19" s="205"/>
      <c r="G19" s="210"/>
    </row>
    <row r="20" spans="1:8" x14ac:dyDescent="0.25">
      <c r="A20" s="235">
        <v>2</v>
      </c>
      <c r="B20" s="176">
        <v>5</v>
      </c>
      <c r="C20" s="177">
        <v>20</v>
      </c>
      <c r="D20" s="84"/>
      <c r="E20" s="210"/>
      <c r="F20" s="210"/>
      <c r="G20" s="210"/>
    </row>
    <row r="21" spans="1:8" x14ac:dyDescent="0.25">
      <c r="A21" s="235">
        <v>3</v>
      </c>
      <c r="B21" s="176">
        <v>4</v>
      </c>
      <c r="C21" s="177">
        <v>948</v>
      </c>
      <c r="D21" s="84"/>
      <c r="E21" s="210"/>
      <c r="F21" s="205"/>
      <c r="G21" s="210"/>
      <c r="H21" s="205"/>
    </row>
    <row r="22" spans="1:8" x14ac:dyDescent="0.25">
      <c r="A22" s="235">
        <v>4</v>
      </c>
      <c r="B22" s="176">
        <v>3</v>
      </c>
      <c r="C22" s="177">
        <v>16473</v>
      </c>
      <c r="D22" s="84"/>
      <c r="E22" s="210"/>
      <c r="F22" s="205"/>
      <c r="G22" s="210"/>
      <c r="H22" s="210"/>
    </row>
    <row r="23" spans="1:8" x14ac:dyDescent="0.25">
      <c r="A23" s="235">
        <v>5</v>
      </c>
      <c r="B23" s="176">
        <v>2</v>
      </c>
      <c r="C23" s="177">
        <v>325976</v>
      </c>
      <c r="D23" s="8"/>
      <c r="E23" s="210"/>
      <c r="F23" s="205"/>
      <c r="G23" s="210"/>
      <c r="H23" s="210"/>
    </row>
    <row r="24" spans="1:8" x14ac:dyDescent="0.25">
      <c r="A24" s="235">
        <v>6</v>
      </c>
      <c r="B24" s="176">
        <v>1</v>
      </c>
      <c r="C24" s="177">
        <v>2155914</v>
      </c>
      <c r="D24" s="174"/>
      <c r="E24" s="210"/>
      <c r="F24" s="210"/>
      <c r="G24" s="210"/>
      <c r="H24" s="210"/>
    </row>
    <row r="25" spans="1:8" ht="15.75" x14ac:dyDescent="0.25">
      <c r="A25" s="203"/>
      <c r="B25" s="47" t="s">
        <v>433</v>
      </c>
      <c r="C25" s="47">
        <f>SUM(C19:C24)</f>
        <v>2499332</v>
      </c>
      <c r="D25" s="174"/>
      <c r="E25" s="210"/>
      <c r="F25" s="211"/>
      <c r="G25" s="234"/>
    </row>
    <row r="26" spans="1:8" x14ac:dyDescent="0.25">
      <c r="D26" s="174"/>
      <c r="E26" s="8"/>
    </row>
    <row r="27" spans="1:8" ht="15.75" x14ac:dyDescent="0.25">
      <c r="A27" s="38" t="s">
        <v>614</v>
      </c>
      <c r="D27" s="174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7">
        <v>1</v>
      </c>
      <c r="B30" s="111">
        <v>4</v>
      </c>
      <c r="C30" s="111">
        <v>10</v>
      </c>
      <c r="E30" s="8"/>
    </row>
    <row r="31" spans="1:8" x14ac:dyDescent="0.25">
      <c r="A31" s="87">
        <v>2</v>
      </c>
      <c r="B31" s="111">
        <v>3</v>
      </c>
      <c r="C31" s="111">
        <v>455</v>
      </c>
    </row>
    <row r="32" spans="1:8" x14ac:dyDescent="0.25">
      <c r="A32" s="87">
        <v>3</v>
      </c>
      <c r="B32" s="111">
        <v>2</v>
      </c>
      <c r="C32" s="111">
        <v>74585</v>
      </c>
    </row>
    <row r="33" spans="1:3" x14ac:dyDescent="0.25">
      <c r="A33" s="87">
        <v>4</v>
      </c>
      <c r="B33" s="6">
        <v>1</v>
      </c>
      <c r="C33" s="6">
        <v>1225406</v>
      </c>
    </row>
    <row r="34" spans="1:3" ht="15.75" x14ac:dyDescent="0.25">
      <c r="A34" s="203"/>
      <c r="B34" s="47" t="s">
        <v>433</v>
      </c>
      <c r="C34" s="47">
        <f>SUM(C30:C33)</f>
        <v>1300456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sqref="A1:H1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68" t="s">
        <v>704</v>
      </c>
      <c r="B1" s="468"/>
      <c r="C1" s="468"/>
      <c r="D1" s="468"/>
      <c r="E1" s="468"/>
      <c r="F1" s="468"/>
      <c r="G1" s="468"/>
      <c r="H1" s="468"/>
    </row>
    <row r="2" spans="1:8" x14ac:dyDescent="0.25">
      <c r="A2" s="39"/>
    </row>
    <row r="3" spans="1:8" s="38" customFormat="1" ht="31.5" x14ac:dyDescent="0.25">
      <c r="A3" s="183" t="s">
        <v>53</v>
      </c>
      <c r="B3" s="183" t="s">
        <v>30</v>
      </c>
      <c r="C3" s="183" t="s">
        <v>55</v>
      </c>
      <c r="D3" s="183" t="s">
        <v>5</v>
      </c>
      <c r="E3" s="183" t="s">
        <v>6</v>
      </c>
      <c r="F3" s="183" t="s">
        <v>45</v>
      </c>
      <c r="G3" s="89" t="s">
        <v>54</v>
      </c>
      <c r="H3" s="89" t="s">
        <v>33</v>
      </c>
    </row>
    <row r="4" spans="1:8" x14ac:dyDescent="0.25">
      <c r="A4" s="35">
        <v>1</v>
      </c>
      <c r="B4" s="7" t="s">
        <v>34</v>
      </c>
      <c r="C4" s="6">
        <v>78810</v>
      </c>
      <c r="D4" s="6">
        <v>53865</v>
      </c>
      <c r="E4" s="6">
        <v>16074</v>
      </c>
      <c r="F4" s="6">
        <v>6858</v>
      </c>
      <c r="G4" s="6">
        <v>2013</v>
      </c>
      <c r="H4" s="6">
        <v>0</v>
      </c>
    </row>
    <row r="5" spans="1:8" x14ac:dyDescent="0.25">
      <c r="A5" s="35">
        <v>2</v>
      </c>
      <c r="B5" s="7" t="s">
        <v>209</v>
      </c>
      <c r="C5" s="6">
        <v>37421</v>
      </c>
      <c r="D5" s="6">
        <v>26787</v>
      </c>
      <c r="E5" s="6">
        <v>7560</v>
      </c>
      <c r="F5" s="6">
        <v>2489</v>
      </c>
      <c r="G5" s="6">
        <v>585</v>
      </c>
      <c r="H5" s="6">
        <v>0</v>
      </c>
    </row>
    <row r="6" spans="1:8" x14ac:dyDescent="0.25">
      <c r="A6" s="35">
        <v>3</v>
      </c>
      <c r="B6" s="7" t="s">
        <v>210</v>
      </c>
      <c r="C6" s="6">
        <v>34943</v>
      </c>
      <c r="D6" s="6">
        <v>26093</v>
      </c>
      <c r="E6" s="6">
        <v>6519</v>
      </c>
      <c r="F6" s="6">
        <v>1935</v>
      </c>
      <c r="G6" s="6">
        <v>396</v>
      </c>
      <c r="H6" s="6">
        <v>0</v>
      </c>
    </row>
    <row r="7" spans="1:8" x14ac:dyDescent="0.25">
      <c r="A7" s="35">
        <v>4</v>
      </c>
      <c r="B7" s="7" t="s">
        <v>211</v>
      </c>
      <c r="C7" s="6">
        <v>31964</v>
      </c>
      <c r="D7" s="6">
        <v>22160</v>
      </c>
      <c r="E7" s="6">
        <v>6339</v>
      </c>
      <c r="F7" s="6">
        <v>2779</v>
      </c>
      <c r="G7" s="6">
        <v>686</v>
      </c>
      <c r="H7" s="6">
        <v>0</v>
      </c>
    </row>
    <row r="8" spans="1:8" x14ac:dyDescent="0.25">
      <c r="A8" s="35">
        <v>5</v>
      </c>
      <c r="B8" s="7" t="s">
        <v>212</v>
      </c>
      <c r="C8" s="6">
        <v>1720140</v>
      </c>
      <c r="D8" s="6">
        <v>1225692</v>
      </c>
      <c r="E8" s="6">
        <v>399268</v>
      </c>
      <c r="F8" s="6">
        <v>77994</v>
      </c>
      <c r="G8" s="6">
        <v>17186</v>
      </c>
      <c r="H8" s="6">
        <v>0</v>
      </c>
    </row>
    <row r="9" spans="1:8" x14ac:dyDescent="0.25">
      <c r="A9" s="35">
        <v>6</v>
      </c>
      <c r="B9" s="7" t="s">
        <v>213</v>
      </c>
      <c r="C9" s="6">
        <v>130446</v>
      </c>
      <c r="D9" s="6">
        <v>91732</v>
      </c>
      <c r="E9" s="6">
        <v>28291</v>
      </c>
      <c r="F9" s="6">
        <v>8378</v>
      </c>
      <c r="G9" s="6">
        <v>2045</v>
      </c>
      <c r="H9" s="6">
        <v>0</v>
      </c>
    </row>
    <row r="10" spans="1:8" x14ac:dyDescent="0.25">
      <c r="A10" s="35">
        <v>7</v>
      </c>
      <c r="B10" s="7" t="s">
        <v>214</v>
      </c>
      <c r="C10" s="6">
        <v>43473</v>
      </c>
      <c r="D10" s="6">
        <v>30202</v>
      </c>
      <c r="E10" s="6">
        <v>10058</v>
      </c>
      <c r="F10" s="6">
        <v>2631</v>
      </c>
      <c r="G10" s="6">
        <v>582</v>
      </c>
      <c r="H10" s="6">
        <v>0</v>
      </c>
    </row>
    <row r="11" spans="1:8" x14ac:dyDescent="0.25">
      <c r="A11" s="35">
        <v>8</v>
      </c>
      <c r="B11" s="7" t="s">
        <v>215</v>
      </c>
      <c r="C11" s="6">
        <v>12830</v>
      </c>
      <c r="D11" s="6">
        <v>9280</v>
      </c>
      <c r="E11" s="6">
        <v>2354</v>
      </c>
      <c r="F11" s="6">
        <v>1028</v>
      </c>
      <c r="G11" s="6">
        <v>168</v>
      </c>
      <c r="H11" s="6">
        <v>0</v>
      </c>
    </row>
    <row r="12" spans="1:8" x14ac:dyDescent="0.25">
      <c r="A12" s="35">
        <v>9</v>
      </c>
      <c r="B12" s="7" t="s">
        <v>216</v>
      </c>
      <c r="C12" s="6">
        <v>40766</v>
      </c>
      <c r="D12" s="6">
        <v>28361</v>
      </c>
      <c r="E12" s="6">
        <v>8648</v>
      </c>
      <c r="F12" s="6">
        <v>3040</v>
      </c>
      <c r="G12" s="6">
        <v>717</v>
      </c>
      <c r="H12" s="6">
        <v>0</v>
      </c>
    </row>
    <row r="13" spans="1:8" x14ac:dyDescent="0.25">
      <c r="A13" s="35">
        <v>10</v>
      </c>
      <c r="B13" s="7" t="s">
        <v>217</v>
      </c>
      <c r="C13" s="6">
        <v>68348</v>
      </c>
      <c r="D13" s="6">
        <v>49403</v>
      </c>
      <c r="E13" s="6">
        <v>14511</v>
      </c>
      <c r="F13" s="6">
        <v>3915</v>
      </c>
      <c r="G13" s="6">
        <v>519</v>
      </c>
      <c r="H13" s="6">
        <v>0</v>
      </c>
    </row>
    <row r="14" spans="1:8" x14ac:dyDescent="0.25">
      <c r="A14" s="35">
        <v>11</v>
      </c>
      <c r="B14" s="7" t="s">
        <v>218</v>
      </c>
      <c r="C14" s="6">
        <v>57428</v>
      </c>
      <c r="D14" s="6">
        <v>41418</v>
      </c>
      <c r="E14" s="6">
        <v>10412</v>
      </c>
      <c r="F14" s="6">
        <v>4529</v>
      </c>
      <c r="G14" s="6">
        <v>1069</v>
      </c>
      <c r="H14" s="6">
        <v>0</v>
      </c>
    </row>
    <row r="15" spans="1:8" x14ac:dyDescent="0.25">
      <c r="A15" s="35">
        <v>12</v>
      </c>
      <c r="B15" s="7" t="s">
        <v>219</v>
      </c>
      <c r="C15" s="6">
        <v>85616</v>
      </c>
      <c r="D15" s="6">
        <v>58318</v>
      </c>
      <c r="E15" s="6">
        <v>21456</v>
      </c>
      <c r="F15" s="6">
        <v>4710</v>
      </c>
      <c r="G15" s="6">
        <v>1132</v>
      </c>
      <c r="H15" s="6">
        <v>0</v>
      </c>
    </row>
    <row r="16" spans="1:8" x14ac:dyDescent="0.25">
      <c r="A16" s="35">
        <v>13</v>
      </c>
      <c r="B16" s="7" t="s">
        <v>220</v>
      </c>
      <c r="C16" s="6">
        <v>6696</v>
      </c>
      <c r="D16" s="6">
        <v>4826</v>
      </c>
      <c r="E16" s="6">
        <v>1251</v>
      </c>
      <c r="F16" s="6">
        <v>499</v>
      </c>
      <c r="G16" s="6">
        <v>120</v>
      </c>
      <c r="H16" s="6">
        <v>0</v>
      </c>
    </row>
    <row r="17" spans="1:8" x14ac:dyDescent="0.25">
      <c r="A17" s="35">
        <v>14</v>
      </c>
      <c r="B17" s="7" t="s">
        <v>221</v>
      </c>
      <c r="C17" s="6">
        <v>12855</v>
      </c>
      <c r="D17" s="6">
        <v>9607</v>
      </c>
      <c r="E17" s="6">
        <v>2245</v>
      </c>
      <c r="F17" s="6">
        <v>807</v>
      </c>
      <c r="G17" s="6">
        <v>196</v>
      </c>
      <c r="H17" s="6">
        <v>0</v>
      </c>
    </row>
    <row r="18" spans="1:8" x14ac:dyDescent="0.25">
      <c r="A18" s="35">
        <v>15</v>
      </c>
      <c r="B18" s="7" t="s">
        <v>222</v>
      </c>
      <c r="C18" s="6">
        <v>52290</v>
      </c>
      <c r="D18" s="6">
        <v>36920</v>
      </c>
      <c r="E18" s="6">
        <v>10414</v>
      </c>
      <c r="F18" s="6">
        <v>3924</v>
      </c>
      <c r="G18" s="6">
        <v>1032</v>
      </c>
      <c r="H18" s="6">
        <v>0</v>
      </c>
    </row>
    <row r="19" spans="1:8" x14ac:dyDescent="0.25">
      <c r="A19" s="35">
        <v>16</v>
      </c>
      <c r="B19" s="7" t="s">
        <v>223</v>
      </c>
      <c r="C19" s="6">
        <v>57581</v>
      </c>
      <c r="D19" s="6">
        <v>40147</v>
      </c>
      <c r="E19" s="6">
        <v>12201</v>
      </c>
      <c r="F19" s="6">
        <v>4454</v>
      </c>
      <c r="G19" s="6">
        <v>779</v>
      </c>
      <c r="H19" s="6">
        <v>0</v>
      </c>
    </row>
    <row r="20" spans="1:8" x14ac:dyDescent="0.25">
      <c r="A20" s="35">
        <v>17</v>
      </c>
      <c r="B20" s="7" t="s">
        <v>224</v>
      </c>
      <c r="C20" s="6">
        <v>113294</v>
      </c>
      <c r="D20" s="6">
        <v>80337</v>
      </c>
      <c r="E20" s="6">
        <v>21906</v>
      </c>
      <c r="F20" s="6">
        <v>9729</v>
      </c>
      <c r="G20" s="6">
        <v>1322</v>
      </c>
      <c r="H20" s="6">
        <v>0</v>
      </c>
    </row>
    <row r="21" spans="1:8" x14ac:dyDescent="0.25">
      <c r="A21" s="35">
        <v>18</v>
      </c>
      <c r="B21" s="7" t="s">
        <v>225</v>
      </c>
      <c r="C21" s="6">
        <v>17255</v>
      </c>
      <c r="D21" s="6">
        <v>12836</v>
      </c>
      <c r="E21" s="6">
        <v>2736</v>
      </c>
      <c r="F21" s="6">
        <v>1399</v>
      </c>
      <c r="G21" s="6">
        <v>284</v>
      </c>
      <c r="H21" s="6">
        <v>0</v>
      </c>
    </row>
    <row r="22" spans="1:8" x14ac:dyDescent="0.25">
      <c r="A22" s="35">
        <v>19</v>
      </c>
      <c r="B22" s="7" t="s">
        <v>226</v>
      </c>
      <c r="C22" s="6">
        <v>458822</v>
      </c>
      <c r="D22" s="6">
        <v>323866</v>
      </c>
      <c r="E22" s="6">
        <v>104527</v>
      </c>
      <c r="F22" s="6">
        <v>24463</v>
      </c>
      <c r="G22" s="6">
        <v>5966</v>
      </c>
      <c r="H22" s="6">
        <v>0</v>
      </c>
    </row>
    <row r="23" spans="1:8" x14ac:dyDescent="0.25">
      <c r="A23" s="35">
        <v>20</v>
      </c>
      <c r="B23" s="7" t="s">
        <v>227</v>
      </c>
      <c r="C23" s="6">
        <v>73674</v>
      </c>
      <c r="D23" s="6">
        <v>53247</v>
      </c>
      <c r="E23" s="6">
        <v>14416</v>
      </c>
      <c r="F23" s="6">
        <v>4975</v>
      </c>
      <c r="G23" s="6">
        <v>1036</v>
      </c>
      <c r="H23" s="6">
        <v>0</v>
      </c>
    </row>
    <row r="24" spans="1:8" x14ac:dyDescent="0.25">
      <c r="A24" s="35">
        <v>21</v>
      </c>
      <c r="B24" s="7" t="s">
        <v>228</v>
      </c>
      <c r="C24" s="6">
        <v>59090</v>
      </c>
      <c r="D24" s="6">
        <v>41039</v>
      </c>
      <c r="E24" s="6">
        <v>12861</v>
      </c>
      <c r="F24" s="6">
        <v>4410</v>
      </c>
      <c r="G24" s="6">
        <v>780</v>
      </c>
      <c r="H24" s="6">
        <v>0</v>
      </c>
    </row>
    <row r="25" spans="1:8" x14ac:dyDescent="0.25">
      <c r="A25" s="35">
        <v>22</v>
      </c>
      <c r="B25" s="7" t="s">
        <v>229</v>
      </c>
      <c r="C25" s="6">
        <v>46798</v>
      </c>
      <c r="D25" s="6">
        <v>32136</v>
      </c>
      <c r="E25" s="6">
        <v>9202</v>
      </c>
      <c r="F25" s="6">
        <v>4653</v>
      </c>
      <c r="G25" s="6">
        <v>807</v>
      </c>
      <c r="H25" s="6">
        <v>0</v>
      </c>
    </row>
    <row r="26" spans="1:8" x14ac:dyDescent="0.25">
      <c r="A26" s="35">
        <v>23</v>
      </c>
      <c r="B26" s="7" t="s">
        <v>230</v>
      </c>
      <c r="C26" s="6">
        <v>18691</v>
      </c>
      <c r="D26" s="6">
        <v>13142</v>
      </c>
      <c r="E26" s="6">
        <v>3842</v>
      </c>
      <c r="F26" s="6">
        <v>1351</v>
      </c>
      <c r="G26" s="6">
        <v>356</v>
      </c>
      <c r="H26" s="6">
        <v>0</v>
      </c>
    </row>
    <row r="27" spans="1:8" x14ac:dyDescent="0.25">
      <c r="A27" s="35">
        <v>24</v>
      </c>
      <c r="B27" s="7" t="s">
        <v>231</v>
      </c>
      <c r="C27" s="6">
        <v>42519</v>
      </c>
      <c r="D27" s="6">
        <v>30215</v>
      </c>
      <c r="E27" s="6">
        <v>8809</v>
      </c>
      <c r="F27" s="6">
        <v>3048</v>
      </c>
      <c r="G27" s="6">
        <v>447</v>
      </c>
      <c r="H27" s="6">
        <v>0</v>
      </c>
    </row>
    <row r="28" spans="1:8" x14ac:dyDescent="0.25">
      <c r="A28" s="35">
        <v>25</v>
      </c>
      <c r="B28" s="7" t="s">
        <v>232</v>
      </c>
      <c r="C28" s="6">
        <v>14584</v>
      </c>
      <c r="D28" s="6">
        <v>10628</v>
      </c>
      <c r="E28" s="6">
        <v>2965</v>
      </c>
      <c r="F28" s="6">
        <v>811</v>
      </c>
      <c r="G28" s="6">
        <v>180</v>
      </c>
      <c r="H28" s="6">
        <v>0</v>
      </c>
    </row>
    <row r="29" spans="1:8" x14ac:dyDescent="0.25">
      <c r="A29" s="35">
        <v>26</v>
      </c>
      <c r="B29" s="7" t="s">
        <v>233</v>
      </c>
      <c r="C29" s="6">
        <v>28118</v>
      </c>
      <c r="D29" s="6">
        <v>20062</v>
      </c>
      <c r="E29" s="6">
        <v>5304</v>
      </c>
      <c r="F29" s="6">
        <v>2288</v>
      </c>
      <c r="G29" s="6">
        <v>464</v>
      </c>
      <c r="H29" s="6">
        <v>0</v>
      </c>
    </row>
    <row r="30" spans="1:8" x14ac:dyDescent="0.25">
      <c r="A30" s="35">
        <v>27</v>
      </c>
      <c r="B30" s="7" t="s">
        <v>234</v>
      </c>
      <c r="C30" s="6">
        <v>63265</v>
      </c>
      <c r="D30" s="6">
        <v>44889</v>
      </c>
      <c r="E30" s="6">
        <v>14122</v>
      </c>
      <c r="F30" s="6">
        <v>3556</v>
      </c>
      <c r="G30" s="6">
        <v>698</v>
      </c>
      <c r="H30" s="6">
        <v>0</v>
      </c>
    </row>
    <row r="31" spans="1:8" x14ac:dyDescent="0.25">
      <c r="A31" s="35">
        <v>28</v>
      </c>
      <c r="B31" s="7" t="s">
        <v>235</v>
      </c>
      <c r="C31" s="6">
        <v>57342</v>
      </c>
      <c r="D31" s="6">
        <v>40194</v>
      </c>
      <c r="E31" s="6">
        <v>12675</v>
      </c>
      <c r="F31" s="6">
        <v>3521</v>
      </c>
      <c r="G31" s="6">
        <v>952</v>
      </c>
      <c r="H31" s="6">
        <v>0</v>
      </c>
    </row>
    <row r="32" spans="1:8" x14ac:dyDescent="0.25">
      <c r="A32" s="35">
        <v>29</v>
      </c>
      <c r="B32" s="7" t="s">
        <v>236</v>
      </c>
      <c r="C32" s="6">
        <v>40177</v>
      </c>
      <c r="D32" s="6">
        <v>28781</v>
      </c>
      <c r="E32" s="6">
        <v>8766</v>
      </c>
      <c r="F32" s="6">
        <v>2230</v>
      </c>
      <c r="G32" s="6">
        <v>400</v>
      </c>
      <c r="H32" s="6">
        <v>0</v>
      </c>
    </row>
    <row r="33" spans="1:8" x14ac:dyDescent="0.25">
      <c r="A33" s="35">
        <v>30</v>
      </c>
      <c r="B33" s="7" t="s">
        <v>237</v>
      </c>
      <c r="C33" s="6">
        <v>30966</v>
      </c>
      <c r="D33" s="6">
        <v>22776</v>
      </c>
      <c r="E33" s="6">
        <v>5520</v>
      </c>
      <c r="F33" s="6">
        <v>2228</v>
      </c>
      <c r="G33" s="6">
        <v>442</v>
      </c>
      <c r="H33" s="6">
        <v>0</v>
      </c>
    </row>
    <row r="34" spans="1:8" x14ac:dyDescent="0.25">
      <c r="A34" s="35">
        <v>31</v>
      </c>
      <c r="B34" s="7" t="s">
        <v>238</v>
      </c>
      <c r="C34" s="6">
        <v>115524</v>
      </c>
      <c r="D34" s="6">
        <v>82381</v>
      </c>
      <c r="E34" s="6">
        <v>23153</v>
      </c>
      <c r="F34" s="6">
        <v>8691</v>
      </c>
      <c r="G34" s="6">
        <v>1299</v>
      </c>
      <c r="H34" s="6">
        <v>0</v>
      </c>
    </row>
    <row r="35" spans="1:8" x14ac:dyDescent="0.25">
      <c r="A35" s="35">
        <v>32</v>
      </c>
      <c r="B35" s="7" t="s">
        <v>239</v>
      </c>
      <c r="C35" s="6">
        <v>31773</v>
      </c>
      <c r="D35" s="6">
        <v>23342</v>
      </c>
      <c r="E35" s="6">
        <v>5797</v>
      </c>
      <c r="F35" s="6">
        <v>2317</v>
      </c>
      <c r="G35" s="6">
        <v>317</v>
      </c>
      <c r="H35" s="6">
        <v>0</v>
      </c>
    </row>
    <row r="36" spans="1:8" x14ac:dyDescent="0.25">
      <c r="A36" s="35">
        <v>33</v>
      </c>
      <c r="B36" s="7" t="s">
        <v>240</v>
      </c>
      <c r="C36" s="6">
        <v>39365</v>
      </c>
      <c r="D36" s="6">
        <v>27698</v>
      </c>
      <c r="E36" s="6">
        <v>8065</v>
      </c>
      <c r="F36" s="6">
        <v>3147</v>
      </c>
      <c r="G36" s="6">
        <v>455</v>
      </c>
      <c r="H36" s="6">
        <v>0</v>
      </c>
    </row>
    <row r="37" spans="1:8" x14ac:dyDescent="0.25">
      <c r="A37" s="35">
        <v>34</v>
      </c>
      <c r="B37" s="7" t="s">
        <v>241</v>
      </c>
      <c r="C37" s="6">
        <v>9232</v>
      </c>
      <c r="D37" s="6">
        <v>6667</v>
      </c>
      <c r="E37" s="6">
        <v>1750</v>
      </c>
      <c r="F37" s="6">
        <v>689</v>
      </c>
      <c r="G37" s="6">
        <v>126</v>
      </c>
      <c r="H37" s="6">
        <v>0</v>
      </c>
    </row>
    <row r="38" spans="1:8" x14ac:dyDescent="0.25">
      <c r="A38" s="35">
        <v>35</v>
      </c>
      <c r="B38" s="7" t="s">
        <v>242</v>
      </c>
      <c r="C38" s="6">
        <v>85138</v>
      </c>
      <c r="D38" s="6">
        <v>58692</v>
      </c>
      <c r="E38" s="6">
        <v>20136</v>
      </c>
      <c r="F38" s="6">
        <v>5482</v>
      </c>
      <c r="G38" s="6">
        <v>828</v>
      </c>
      <c r="H38" s="6">
        <v>0</v>
      </c>
    </row>
    <row r="39" spans="1:8" x14ac:dyDescent="0.25">
      <c r="A39" s="35">
        <v>36</v>
      </c>
      <c r="B39" s="7" t="s">
        <v>243</v>
      </c>
      <c r="C39" s="6">
        <v>62872</v>
      </c>
      <c r="D39" s="6">
        <v>45229</v>
      </c>
      <c r="E39" s="6">
        <v>12130</v>
      </c>
      <c r="F39" s="6">
        <v>4410</v>
      </c>
      <c r="G39" s="6">
        <v>1103</v>
      </c>
      <c r="H39" s="6">
        <v>0</v>
      </c>
    </row>
    <row r="40" spans="1:8" x14ac:dyDescent="0.25">
      <c r="A40" s="35">
        <v>37</v>
      </c>
      <c r="B40" s="7" t="s">
        <v>244</v>
      </c>
      <c r="C40" s="6">
        <v>38281</v>
      </c>
      <c r="D40" s="6">
        <v>26162</v>
      </c>
      <c r="E40" s="6">
        <v>7525</v>
      </c>
      <c r="F40" s="6">
        <v>3503</v>
      </c>
      <c r="G40" s="6">
        <v>1091</v>
      </c>
      <c r="H40" s="6">
        <v>0</v>
      </c>
    </row>
    <row r="41" spans="1:8" x14ac:dyDescent="0.25">
      <c r="A41" s="35">
        <v>38</v>
      </c>
      <c r="B41" s="7" t="s">
        <v>245</v>
      </c>
      <c r="C41" s="6">
        <v>52422</v>
      </c>
      <c r="D41" s="6">
        <v>36035</v>
      </c>
      <c r="E41" s="6">
        <v>10287</v>
      </c>
      <c r="F41" s="6">
        <v>5236</v>
      </c>
      <c r="G41" s="6">
        <v>864</v>
      </c>
      <c r="H41" s="6">
        <v>0</v>
      </c>
    </row>
    <row r="42" spans="1:8" x14ac:dyDescent="0.25">
      <c r="A42" s="35">
        <v>39</v>
      </c>
      <c r="B42" s="7" t="s">
        <v>246</v>
      </c>
      <c r="C42" s="6">
        <v>46203</v>
      </c>
      <c r="D42" s="6">
        <v>32118</v>
      </c>
      <c r="E42" s="6">
        <v>9415</v>
      </c>
      <c r="F42" s="6">
        <v>3922</v>
      </c>
      <c r="G42" s="6">
        <v>748</v>
      </c>
      <c r="H42" s="6">
        <v>0</v>
      </c>
    </row>
    <row r="43" spans="1:8" x14ac:dyDescent="0.25">
      <c r="A43" s="35">
        <v>40</v>
      </c>
      <c r="B43" s="7" t="s">
        <v>247</v>
      </c>
      <c r="C43" s="6">
        <v>27704</v>
      </c>
      <c r="D43" s="6">
        <v>19923</v>
      </c>
      <c r="E43" s="6">
        <v>4868</v>
      </c>
      <c r="F43" s="6">
        <v>2377</v>
      </c>
      <c r="G43" s="6">
        <v>536</v>
      </c>
      <c r="H43" s="6">
        <v>0</v>
      </c>
    </row>
    <row r="44" spans="1:8" x14ac:dyDescent="0.25">
      <c r="A44" s="35">
        <v>41</v>
      </c>
      <c r="B44" s="7" t="s">
        <v>248</v>
      </c>
      <c r="C44" s="6">
        <v>29304</v>
      </c>
      <c r="D44" s="6">
        <v>20382</v>
      </c>
      <c r="E44" s="6">
        <v>6077</v>
      </c>
      <c r="F44" s="6">
        <v>2447</v>
      </c>
      <c r="G44" s="6">
        <v>398</v>
      </c>
      <c r="H44" s="6">
        <v>0</v>
      </c>
    </row>
    <row r="45" spans="1:8" x14ac:dyDescent="0.25">
      <c r="A45" s="35">
        <v>42</v>
      </c>
      <c r="B45" s="7" t="s">
        <v>249</v>
      </c>
      <c r="C45" s="6">
        <v>40219</v>
      </c>
      <c r="D45" s="6">
        <v>27602</v>
      </c>
      <c r="E45" s="6">
        <v>7178</v>
      </c>
      <c r="F45" s="6">
        <v>4084</v>
      </c>
      <c r="G45" s="6">
        <v>1355</v>
      </c>
      <c r="H45" s="6">
        <v>0</v>
      </c>
    </row>
    <row r="46" spans="1:8" x14ac:dyDescent="0.25">
      <c r="A46" s="35">
        <v>43</v>
      </c>
      <c r="B46" s="7" t="s">
        <v>250</v>
      </c>
      <c r="C46" s="6">
        <v>16130</v>
      </c>
      <c r="D46" s="6">
        <v>11983</v>
      </c>
      <c r="E46" s="6">
        <v>3174</v>
      </c>
      <c r="F46" s="6">
        <v>833</v>
      </c>
      <c r="G46" s="6">
        <v>140</v>
      </c>
      <c r="H46" s="6">
        <v>0</v>
      </c>
    </row>
    <row r="47" spans="1:8" x14ac:dyDescent="0.25">
      <c r="A47" s="35">
        <v>44</v>
      </c>
      <c r="B47" s="7" t="s">
        <v>251</v>
      </c>
      <c r="C47" s="6">
        <v>70762</v>
      </c>
      <c r="D47" s="6">
        <v>50145</v>
      </c>
      <c r="E47" s="6">
        <v>14298</v>
      </c>
      <c r="F47" s="6">
        <v>5012</v>
      </c>
      <c r="G47" s="6">
        <v>1307</v>
      </c>
      <c r="H47" s="6">
        <v>0</v>
      </c>
    </row>
    <row r="48" spans="1:8" x14ac:dyDescent="0.25">
      <c r="A48" s="35">
        <v>45</v>
      </c>
      <c r="B48" s="7" t="s">
        <v>252</v>
      </c>
      <c r="C48" s="6">
        <v>58406</v>
      </c>
      <c r="D48" s="6">
        <v>40939</v>
      </c>
      <c r="E48" s="6">
        <v>11773</v>
      </c>
      <c r="F48" s="6">
        <v>4877</v>
      </c>
      <c r="G48" s="6">
        <v>817</v>
      </c>
      <c r="H48" s="6">
        <v>0</v>
      </c>
    </row>
    <row r="49" spans="1:9" x14ac:dyDescent="0.25">
      <c r="A49" s="35">
        <v>46</v>
      </c>
      <c r="B49" s="7" t="s">
        <v>253</v>
      </c>
      <c r="C49" s="6">
        <v>64826</v>
      </c>
      <c r="D49" s="6">
        <v>44392</v>
      </c>
      <c r="E49" s="6">
        <v>14611</v>
      </c>
      <c r="F49" s="6">
        <v>4994</v>
      </c>
      <c r="G49" s="6">
        <v>829</v>
      </c>
      <c r="H49" s="6">
        <v>0</v>
      </c>
    </row>
    <row r="50" spans="1:9" x14ac:dyDescent="0.25">
      <c r="A50" s="35">
        <v>47</v>
      </c>
      <c r="B50" s="7" t="s">
        <v>254</v>
      </c>
      <c r="C50" s="6">
        <v>19020</v>
      </c>
      <c r="D50" s="6">
        <v>13878</v>
      </c>
      <c r="E50" s="6">
        <v>3517</v>
      </c>
      <c r="F50" s="6">
        <v>1324</v>
      </c>
      <c r="G50" s="6">
        <v>301</v>
      </c>
      <c r="H50" s="6">
        <v>0</v>
      </c>
    </row>
    <row r="51" spans="1:9" x14ac:dyDescent="0.25">
      <c r="A51" s="35">
        <v>48</v>
      </c>
      <c r="B51" s="7" t="s">
        <v>255</v>
      </c>
      <c r="C51" s="6">
        <v>15100</v>
      </c>
      <c r="D51" s="6">
        <v>10398</v>
      </c>
      <c r="E51" s="6">
        <v>3754</v>
      </c>
      <c r="F51" s="6">
        <v>759</v>
      </c>
      <c r="G51" s="6">
        <v>189</v>
      </c>
      <c r="H51" s="6">
        <v>0</v>
      </c>
    </row>
    <row r="52" spans="1:9" x14ac:dyDescent="0.25">
      <c r="A52" s="35">
        <v>49</v>
      </c>
      <c r="B52" s="7" t="s">
        <v>256</v>
      </c>
      <c r="C52" s="6">
        <v>35261</v>
      </c>
      <c r="D52" s="6">
        <v>24589</v>
      </c>
      <c r="E52" s="6">
        <v>7977</v>
      </c>
      <c r="F52" s="6">
        <v>2192</v>
      </c>
      <c r="G52" s="6">
        <v>503</v>
      </c>
      <c r="H52" s="6">
        <v>0</v>
      </c>
    </row>
    <row r="53" spans="1:9" x14ac:dyDescent="0.25">
      <c r="A53" s="35">
        <v>50</v>
      </c>
      <c r="B53" s="7" t="s">
        <v>257</v>
      </c>
      <c r="C53" s="6">
        <v>57793</v>
      </c>
      <c r="D53" s="6">
        <v>40645</v>
      </c>
      <c r="E53" s="6">
        <v>12801</v>
      </c>
      <c r="F53" s="6">
        <v>3719</v>
      </c>
      <c r="G53" s="6">
        <v>628</v>
      </c>
      <c r="H53" s="6">
        <v>0</v>
      </c>
    </row>
    <row r="54" spans="1:9" x14ac:dyDescent="0.25">
      <c r="A54" s="35">
        <v>51</v>
      </c>
      <c r="B54" s="7" t="s">
        <v>258</v>
      </c>
      <c r="C54" s="6">
        <v>21317</v>
      </c>
      <c r="D54" s="6">
        <v>14912</v>
      </c>
      <c r="E54" s="6">
        <v>5137</v>
      </c>
      <c r="F54" s="6">
        <v>1051</v>
      </c>
      <c r="G54" s="6">
        <v>217</v>
      </c>
      <c r="H54" s="6">
        <v>0</v>
      </c>
    </row>
    <row r="55" spans="1:9" x14ac:dyDescent="0.25">
      <c r="A55" s="35">
        <v>52</v>
      </c>
      <c r="B55" s="12" t="s">
        <v>432</v>
      </c>
      <c r="C55" s="6">
        <v>200109</v>
      </c>
      <c r="D55" s="6">
        <v>136734</v>
      </c>
      <c r="E55" s="6">
        <v>56947</v>
      </c>
      <c r="F55" s="6">
        <v>5604</v>
      </c>
      <c r="G55" s="6">
        <v>824</v>
      </c>
      <c r="H55" s="6">
        <v>0</v>
      </c>
    </row>
    <row r="56" spans="1:9" s="2" customFormat="1" ht="15.75" x14ac:dyDescent="0.25">
      <c r="A56" s="45"/>
      <c r="B56" s="138" t="s">
        <v>10</v>
      </c>
      <c r="C56" s="47">
        <f>SUM(C4:C55)</f>
        <v>4672963</v>
      </c>
      <c r="D56" s="47">
        <f>SUM(D4:D55)</f>
        <v>3303805</v>
      </c>
      <c r="E56" s="47">
        <f>SUM(E4:E55)</f>
        <v>1035622</v>
      </c>
      <c r="F56" s="47">
        <f>SUM(F4:F55)</f>
        <v>275302</v>
      </c>
      <c r="G56" s="47">
        <f>SUM(G4:G55)</f>
        <v>58234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49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U87"/>
  <sheetViews>
    <sheetView workbookViewId="0">
      <selection sqref="A1:Q1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</cols>
  <sheetData>
    <row r="1" spans="1:21" ht="15.75" x14ac:dyDescent="0.25">
      <c r="A1" s="453" t="s">
        <v>714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</row>
    <row r="2" spans="1:21" ht="15.75" thickBot="1" x14ac:dyDescent="0.3">
      <c r="L2" s="8"/>
    </row>
    <row r="3" spans="1:21" x14ac:dyDescent="0.25">
      <c r="A3" s="454" t="s">
        <v>18</v>
      </c>
      <c r="B3" s="456" t="s">
        <v>5</v>
      </c>
      <c r="C3" s="457"/>
      <c r="D3" s="457"/>
      <c r="E3" s="458"/>
      <c r="F3" s="456" t="s">
        <v>6</v>
      </c>
      <c r="G3" s="457"/>
      <c r="H3" s="457"/>
      <c r="I3" s="458"/>
      <c r="J3" s="456" t="s">
        <v>19</v>
      </c>
      <c r="K3" s="457"/>
      <c r="L3" s="457"/>
      <c r="M3" s="458"/>
      <c r="N3" s="456" t="s">
        <v>20</v>
      </c>
      <c r="O3" s="457"/>
      <c r="P3" s="457"/>
      <c r="Q3" s="459"/>
    </row>
    <row r="4" spans="1:21" ht="15.75" thickBot="1" x14ac:dyDescent="0.3">
      <c r="A4" s="455"/>
      <c r="B4" s="231" t="s">
        <v>1</v>
      </c>
      <c r="C4" s="232" t="s">
        <v>51</v>
      </c>
      <c r="D4" s="232" t="s">
        <v>21</v>
      </c>
      <c r="E4" s="232" t="s">
        <v>434</v>
      </c>
      <c r="F4" s="231" t="s">
        <v>1</v>
      </c>
      <c r="G4" s="232" t="s">
        <v>51</v>
      </c>
      <c r="H4" s="232" t="s">
        <v>21</v>
      </c>
      <c r="I4" s="232" t="s">
        <v>434</v>
      </c>
      <c r="J4" s="231" t="s">
        <v>1</v>
      </c>
      <c r="K4" s="232" t="s">
        <v>51</v>
      </c>
      <c r="L4" s="232" t="s">
        <v>21</v>
      </c>
      <c r="M4" s="232" t="s">
        <v>434</v>
      </c>
      <c r="N4" s="232" t="s">
        <v>1</v>
      </c>
      <c r="O4" s="232" t="s">
        <v>51</v>
      </c>
      <c r="P4" s="232" t="s">
        <v>21</v>
      </c>
      <c r="Q4" s="233" t="s">
        <v>434</v>
      </c>
    </row>
    <row r="5" spans="1:21" x14ac:dyDescent="0.25">
      <c r="A5" s="227" t="s">
        <v>611</v>
      </c>
      <c r="B5" s="360">
        <v>1022603</v>
      </c>
      <c r="C5" s="361">
        <v>1253932337.6500001</v>
      </c>
      <c r="D5" s="361">
        <v>1226.22</v>
      </c>
      <c r="E5" s="361">
        <v>1192.6199999999999</v>
      </c>
      <c r="F5" s="360">
        <v>34323</v>
      </c>
      <c r="G5" s="361">
        <v>17173104.16</v>
      </c>
      <c r="H5" s="361">
        <v>500.34</v>
      </c>
      <c r="I5" s="361">
        <v>410.22</v>
      </c>
      <c r="J5" s="360">
        <v>105427</v>
      </c>
      <c r="K5" s="361">
        <v>77662332.840000004</v>
      </c>
      <c r="L5" s="361">
        <v>736.65</v>
      </c>
      <c r="M5" s="361">
        <v>627.19000000000005</v>
      </c>
      <c r="N5" s="360">
        <v>10799</v>
      </c>
      <c r="O5" s="361">
        <v>4817987.22</v>
      </c>
      <c r="P5" s="362">
        <v>446.15</v>
      </c>
      <c r="Q5" s="363">
        <v>409.13</v>
      </c>
    </row>
    <row r="6" spans="1:21" ht="15.75" thickBot="1" x14ac:dyDescent="0.3">
      <c r="A6" s="296" t="s">
        <v>612</v>
      </c>
      <c r="B6" s="364">
        <v>898176</v>
      </c>
      <c r="C6" s="365">
        <v>874621795.00999999</v>
      </c>
      <c r="D6" s="366">
        <v>973.78</v>
      </c>
      <c r="E6" s="366">
        <v>851.98</v>
      </c>
      <c r="F6" s="364">
        <v>348110</v>
      </c>
      <c r="G6" s="365">
        <v>253915024.61000001</v>
      </c>
      <c r="H6" s="366">
        <v>729.41</v>
      </c>
      <c r="I6" s="366">
        <v>634.29999999999995</v>
      </c>
      <c r="J6" s="364">
        <v>68208</v>
      </c>
      <c r="K6" s="365">
        <v>41680963.039999999</v>
      </c>
      <c r="L6" s="366">
        <v>611.09</v>
      </c>
      <c r="M6" s="366">
        <v>511.3</v>
      </c>
      <c r="N6" s="364">
        <v>15381</v>
      </c>
      <c r="O6" s="365">
        <v>6551526.5899999999</v>
      </c>
      <c r="P6" s="365">
        <v>425.95</v>
      </c>
      <c r="Q6" s="367">
        <v>409.13</v>
      </c>
      <c r="S6" s="8"/>
      <c r="U6" s="8"/>
    </row>
    <row r="7" spans="1:21" ht="16.5" thickBot="1" x14ac:dyDescent="0.3">
      <c r="A7" s="297" t="s">
        <v>529</v>
      </c>
      <c r="B7" s="338">
        <v>1920779</v>
      </c>
      <c r="C7" s="298">
        <v>2128554132.6600001</v>
      </c>
      <c r="D7" s="295">
        <v>1108.17</v>
      </c>
      <c r="E7" s="295">
        <v>1037.8399999999999</v>
      </c>
      <c r="F7" s="237">
        <v>382433</v>
      </c>
      <c r="G7" s="298">
        <v>271088128.76999998</v>
      </c>
      <c r="H7" s="324">
        <v>708.85</v>
      </c>
      <c r="I7" s="293">
        <v>607.15</v>
      </c>
      <c r="J7" s="237">
        <v>173635</v>
      </c>
      <c r="K7" s="298">
        <v>119343295.88</v>
      </c>
      <c r="L7" s="295">
        <v>687.32</v>
      </c>
      <c r="M7" s="324">
        <v>573.16</v>
      </c>
      <c r="N7" s="237">
        <v>26180</v>
      </c>
      <c r="O7" s="298">
        <v>11369513.810000001</v>
      </c>
      <c r="P7" s="295">
        <v>434.28</v>
      </c>
      <c r="Q7" s="251">
        <v>409.13</v>
      </c>
    </row>
    <row r="8" spans="1:21" x14ac:dyDescent="0.25">
      <c r="D8" s="9"/>
      <c r="H8" s="9"/>
      <c r="I8" s="9"/>
      <c r="M8" s="9"/>
      <c r="P8" s="9"/>
      <c r="Q8" s="9"/>
    </row>
    <row r="9" spans="1:21" ht="15.75" x14ac:dyDescent="0.25">
      <c r="A9" s="453" t="s">
        <v>713</v>
      </c>
      <c r="B9" s="453"/>
      <c r="C9" s="453"/>
      <c r="D9" s="453"/>
      <c r="E9" s="453"/>
      <c r="F9" s="453"/>
      <c r="G9" s="453"/>
      <c r="H9" s="453"/>
      <c r="I9" s="453"/>
      <c r="J9" s="453"/>
      <c r="K9" s="453"/>
      <c r="L9" s="453"/>
      <c r="M9" s="453"/>
      <c r="N9" s="453"/>
      <c r="O9" s="453"/>
      <c r="P9" s="453"/>
      <c r="Q9" s="453"/>
      <c r="T9" s="8"/>
    </row>
    <row r="10" spans="1:21" ht="16.5" thickBot="1" x14ac:dyDescent="0.3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8"/>
    </row>
    <row r="11" spans="1:21" x14ac:dyDescent="0.25">
      <c r="A11" s="454" t="s">
        <v>18</v>
      </c>
      <c r="B11" s="456" t="s">
        <v>5</v>
      </c>
      <c r="C11" s="457"/>
      <c r="D11" s="457"/>
      <c r="E11" s="458"/>
      <c r="F11" s="456" t="s">
        <v>6</v>
      </c>
      <c r="G11" s="457"/>
      <c r="H11" s="457"/>
      <c r="I11" s="458"/>
      <c r="J11" s="456" t="s">
        <v>19</v>
      </c>
      <c r="K11" s="457"/>
      <c r="L11" s="457"/>
      <c r="M11" s="458"/>
      <c r="N11" s="456" t="s">
        <v>20</v>
      </c>
      <c r="O11" s="457"/>
      <c r="P11" s="457"/>
      <c r="Q11" s="459"/>
    </row>
    <row r="12" spans="1:21" ht="15.75" thickBot="1" x14ac:dyDescent="0.3">
      <c r="A12" s="460"/>
      <c r="B12" s="156" t="s">
        <v>1</v>
      </c>
      <c r="C12" s="157" t="s">
        <v>51</v>
      </c>
      <c r="D12" s="157" t="s">
        <v>21</v>
      </c>
      <c r="E12" s="157" t="s">
        <v>434</v>
      </c>
      <c r="F12" s="156" t="s">
        <v>1</v>
      </c>
      <c r="G12" s="157" t="s">
        <v>51</v>
      </c>
      <c r="H12" s="157" t="s">
        <v>21</v>
      </c>
      <c r="I12" s="157" t="s">
        <v>434</v>
      </c>
      <c r="J12" s="156" t="s">
        <v>1</v>
      </c>
      <c r="K12" s="157" t="s">
        <v>51</v>
      </c>
      <c r="L12" s="157" t="s">
        <v>21</v>
      </c>
      <c r="M12" s="157" t="s">
        <v>434</v>
      </c>
      <c r="N12" s="156" t="s">
        <v>1</v>
      </c>
      <c r="O12" s="157" t="s">
        <v>51</v>
      </c>
      <c r="P12" s="157" t="s">
        <v>21</v>
      </c>
      <c r="Q12" s="158" t="s">
        <v>434</v>
      </c>
    </row>
    <row r="13" spans="1:21" x14ac:dyDescent="0.25">
      <c r="A13" s="151" t="s">
        <v>452</v>
      </c>
      <c r="B13" s="152">
        <v>22221</v>
      </c>
      <c r="C13" s="153">
        <v>1265910.49</v>
      </c>
      <c r="D13" s="153">
        <v>56.97</v>
      </c>
      <c r="E13" s="153">
        <v>56.96</v>
      </c>
      <c r="F13" s="152">
        <v>6369</v>
      </c>
      <c r="G13" s="153">
        <v>405143.72</v>
      </c>
      <c r="H13" s="153">
        <v>63.61</v>
      </c>
      <c r="I13" s="153">
        <v>67.38</v>
      </c>
      <c r="J13" s="152">
        <v>1082</v>
      </c>
      <c r="K13" s="153">
        <v>63951.35</v>
      </c>
      <c r="L13" s="153">
        <v>59.1</v>
      </c>
      <c r="M13" s="153">
        <v>60.72</v>
      </c>
      <c r="N13" s="152">
        <v>918</v>
      </c>
      <c r="O13" s="153">
        <v>69262.990000000005</v>
      </c>
      <c r="P13" s="154">
        <v>75.45</v>
      </c>
      <c r="Q13" s="155">
        <v>71.13</v>
      </c>
    </row>
    <row r="14" spans="1:21" x14ac:dyDescent="0.25">
      <c r="A14" s="144" t="s">
        <v>453</v>
      </c>
      <c r="B14" s="101">
        <v>18371</v>
      </c>
      <c r="C14" s="102">
        <v>2679607.44</v>
      </c>
      <c r="D14" s="102">
        <v>145.86000000000001</v>
      </c>
      <c r="E14" s="102">
        <v>143.78</v>
      </c>
      <c r="F14" s="101">
        <v>11228</v>
      </c>
      <c r="G14" s="102">
        <v>1754239.64</v>
      </c>
      <c r="H14" s="102">
        <v>156.24</v>
      </c>
      <c r="I14" s="102">
        <v>153.28</v>
      </c>
      <c r="J14" s="101">
        <v>923</v>
      </c>
      <c r="K14" s="102">
        <v>134973.06</v>
      </c>
      <c r="L14" s="102">
        <v>146.22999999999999</v>
      </c>
      <c r="M14" s="102">
        <v>143.16</v>
      </c>
      <c r="N14" s="101">
        <v>2639</v>
      </c>
      <c r="O14" s="102">
        <v>425392.36</v>
      </c>
      <c r="P14" s="100">
        <v>161.19</v>
      </c>
      <c r="Q14" s="145">
        <v>163.5</v>
      </c>
      <c r="S14" s="8"/>
    </row>
    <row r="15" spans="1:21" x14ac:dyDescent="0.25">
      <c r="A15" s="144" t="s">
        <v>454</v>
      </c>
      <c r="B15" s="101">
        <v>11736</v>
      </c>
      <c r="C15" s="102">
        <v>2915146.21</v>
      </c>
      <c r="D15" s="102">
        <v>248.39</v>
      </c>
      <c r="E15" s="102">
        <v>247.14</v>
      </c>
      <c r="F15" s="101">
        <v>14158</v>
      </c>
      <c r="G15" s="102">
        <v>3337884.58</v>
      </c>
      <c r="H15" s="102">
        <v>235.76</v>
      </c>
      <c r="I15" s="102">
        <v>228.62</v>
      </c>
      <c r="J15" s="101">
        <v>3127</v>
      </c>
      <c r="K15" s="102">
        <v>830536.23</v>
      </c>
      <c r="L15" s="102">
        <v>265.60000000000002</v>
      </c>
      <c r="M15" s="102">
        <v>271.85000000000002</v>
      </c>
      <c r="N15" s="101">
        <v>2204</v>
      </c>
      <c r="O15" s="102">
        <v>544677.01</v>
      </c>
      <c r="P15" s="100">
        <v>247.13</v>
      </c>
      <c r="Q15" s="145">
        <v>245.48</v>
      </c>
    </row>
    <row r="16" spans="1:21" x14ac:dyDescent="0.25">
      <c r="A16" s="144" t="s">
        <v>455</v>
      </c>
      <c r="B16" s="101">
        <v>57621</v>
      </c>
      <c r="C16" s="102">
        <v>21498972.5</v>
      </c>
      <c r="D16" s="102">
        <v>373.11</v>
      </c>
      <c r="E16" s="102">
        <v>384.58</v>
      </c>
      <c r="F16" s="101">
        <v>27258</v>
      </c>
      <c r="G16" s="102">
        <v>10301324.17</v>
      </c>
      <c r="H16" s="102">
        <v>377.92</v>
      </c>
      <c r="I16" s="102">
        <v>384.58</v>
      </c>
      <c r="J16" s="101">
        <v>29437</v>
      </c>
      <c r="K16" s="102">
        <v>10972177.560000001</v>
      </c>
      <c r="L16" s="102">
        <v>372.73</v>
      </c>
      <c r="M16" s="102">
        <v>384.58</v>
      </c>
      <c r="N16" s="101">
        <v>1864</v>
      </c>
      <c r="O16" s="102">
        <v>630580.55000000005</v>
      </c>
      <c r="P16" s="100">
        <v>338.29</v>
      </c>
      <c r="Q16" s="145">
        <v>339.13</v>
      </c>
    </row>
    <row r="17" spans="1:20" x14ac:dyDescent="0.25">
      <c r="A17" s="144" t="s">
        <v>456</v>
      </c>
      <c r="B17" s="101">
        <v>122296</v>
      </c>
      <c r="C17" s="102">
        <v>55795999.770000003</v>
      </c>
      <c r="D17" s="102">
        <v>456.24</v>
      </c>
      <c r="E17" s="102">
        <v>459.21</v>
      </c>
      <c r="F17" s="101">
        <v>77866</v>
      </c>
      <c r="G17" s="102">
        <v>34542482.369999997</v>
      </c>
      <c r="H17" s="102">
        <v>443.61</v>
      </c>
      <c r="I17" s="102">
        <v>434.91</v>
      </c>
      <c r="J17" s="101">
        <v>30993</v>
      </c>
      <c r="K17" s="102">
        <v>14029691.74</v>
      </c>
      <c r="L17" s="102">
        <v>452.67</v>
      </c>
      <c r="M17" s="102">
        <v>457.11</v>
      </c>
      <c r="N17" s="101">
        <v>13174</v>
      </c>
      <c r="O17" s="102">
        <v>5390030.8200000003</v>
      </c>
      <c r="P17" s="100">
        <v>409.14</v>
      </c>
      <c r="Q17" s="145">
        <v>409.13</v>
      </c>
      <c r="S17" s="8"/>
    </row>
    <row r="18" spans="1:20" x14ac:dyDescent="0.25">
      <c r="A18" s="144" t="s">
        <v>457</v>
      </c>
      <c r="B18" s="101">
        <v>181468</v>
      </c>
      <c r="C18" s="102">
        <v>100236859.64</v>
      </c>
      <c r="D18" s="102">
        <v>552.37</v>
      </c>
      <c r="E18" s="102">
        <v>555.62</v>
      </c>
      <c r="F18" s="101">
        <v>51600</v>
      </c>
      <c r="G18" s="102">
        <v>28106433.25</v>
      </c>
      <c r="H18" s="102">
        <v>544.70000000000005</v>
      </c>
      <c r="I18" s="102">
        <v>542.25</v>
      </c>
      <c r="J18" s="101">
        <v>28678</v>
      </c>
      <c r="K18" s="102">
        <v>15737271.26</v>
      </c>
      <c r="L18" s="102">
        <v>548.76</v>
      </c>
      <c r="M18" s="102">
        <v>547.87</v>
      </c>
      <c r="N18" s="101">
        <v>3</v>
      </c>
      <c r="O18" s="102">
        <v>1640.7</v>
      </c>
      <c r="P18" s="100">
        <v>546.9</v>
      </c>
      <c r="Q18" s="145">
        <v>546.9</v>
      </c>
    </row>
    <row r="19" spans="1:20" x14ac:dyDescent="0.25">
      <c r="A19" s="144" t="s">
        <v>458</v>
      </c>
      <c r="B19" s="101">
        <v>150222</v>
      </c>
      <c r="C19" s="102">
        <v>97404220.049999997</v>
      </c>
      <c r="D19" s="102">
        <v>648.4</v>
      </c>
      <c r="E19" s="102">
        <v>648.24</v>
      </c>
      <c r="F19" s="101">
        <v>33492</v>
      </c>
      <c r="G19" s="102">
        <v>21694300.52</v>
      </c>
      <c r="H19" s="102">
        <v>647.75</v>
      </c>
      <c r="I19" s="102">
        <v>646.70000000000005</v>
      </c>
      <c r="J19" s="101">
        <v>17314</v>
      </c>
      <c r="K19" s="102">
        <v>11146668.359999999</v>
      </c>
      <c r="L19" s="102">
        <v>643.79999999999995</v>
      </c>
      <c r="M19" s="102">
        <v>641.47</v>
      </c>
      <c r="N19" s="101">
        <v>13</v>
      </c>
      <c r="O19" s="102">
        <v>7918.69</v>
      </c>
      <c r="P19" s="100">
        <v>609.13</v>
      </c>
      <c r="Q19" s="145">
        <v>609.13</v>
      </c>
      <c r="T19" s="8"/>
    </row>
    <row r="20" spans="1:20" x14ac:dyDescent="0.25">
      <c r="A20" s="144" t="s">
        <v>459</v>
      </c>
      <c r="B20" s="101">
        <v>125009</v>
      </c>
      <c r="C20" s="102">
        <v>93500392.920000002</v>
      </c>
      <c r="D20" s="102">
        <v>747.95</v>
      </c>
      <c r="E20" s="102">
        <v>746.71</v>
      </c>
      <c r="F20" s="101">
        <v>29617</v>
      </c>
      <c r="G20" s="102">
        <v>22158715.850000001</v>
      </c>
      <c r="H20" s="102">
        <v>748.18</v>
      </c>
      <c r="I20" s="102">
        <v>748.74</v>
      </c>
      <c r="J20" s="101">
        <v>15157</v>
      </c>
      <c r="K20" s="102">
        <v>11567704.91</v>
      </c>
      <c r="L20" s="102">
        <v>763.19</v>
      </c>
      <c r="M20" s="102">
        <v>771.67</v>
      </c>
      <c r="N20" s="101">
        <v>4858</v>
      </c>
      <c r="O20" s="102">
        <v>3863275.92</v>
      </c>
      <c r="P20" s="100">
        <v>795.24</v>
      </c>
      <c r="Q20" s="145">
        <v>795.24</v>
      </c>
    </row>
    <row r="21" spans="1:20" x14ac:dyDescent="0.25">
      <c r="A21" s="144" t="s">
        <v>460</v>
      </c>
      <c r="B21" s="101">
        <v>110539</v>
      </c>
      <c r="C21" s="102">
        <v>93960378.939999998</v>
      </c>
      <c r="D21" s="102">
        <v>850.02</v>
      </c>
      <c r="E21" s="102">
        <v>849.93</v>
      </c>
      <c r="F21" s="101">
        <v>26880</v>
      </c>
      <c r="G21" s="102">
        <v>22793580.789999999</v>
      </c>
      <c r="H21" s="102">
        <v>847.98</v>
      </c>
      <c r="I21" s="102">
        <v>845.99</v>
      </c>
      <c r="J21" s="101">
        <v>9553</v>
      </c>
      <c r="K21" s="102">
        <v>8079855.0899999999</v>
      </c>
      <c r="L21" s="102">
        <v>845.79</v>
      </c>
      <c r="M21" s="102">
        <v>843.1</v>
      </c>
      <c r="N21" s="101">
        <v>491</v>
      </c>
      <c r="O21" s="102">
        <v>413164.62</v>
      </c>
      <c r="P21" s="100">
        <v>841.48</v>
      </c>
      <c r="Q21" s="145">
        <v>846</v>
      </c>
      <c r="S21" s="8"/>
    </row>
    <row r="22" spans="1:20" x14ac:dyDescent="0.25">
      <c r="A22" s="144" t="s">
        <v>461</v>
      </c>
      <c r="B22" s="101">
        <v>117429</v>
      </c>
      <c r="C22" s="102">
        <v>111511951.78</v>
      </c>
      <c r="D22" s="102">
        <v>949.61</v>
      </c>
      <c r="E22" s="102">
        <v>947.78</v>
      </c>
      <c r="F22" s="101">
        <v>27462</v>
      </c>
      <c r="G22" s="102">
        <v>26004277.219999999</v>
      </c>
      <c r="H22" s="102">
        <v>946.92</v>
      </c>
      <c r="I22" s="102">
        <v>944.31</v>
      </c>
      <c r="J22" s="101">
        <v>8543</v>
      </c>
      <c r="K22" s="102">
        <v>8092596.25</v>
      </c>
      <c r="L22" s="102">
        <v>947.28</v>
      </c>
      <c r="M22" s="102">
        <v>942.54</v>
      </c>
      <c r="N22" s="101">
        <v>1</v>
      </c>
      <c r="O22" s="102">
        <v>917.77</v>
      </c>
      <c r="P22" s="100">
        <v>917.77</v>
      </c>
      <c r="Q22" s="145">
        <v>917.77</v>
      </c>
    </row>
    <row r="23" spans="1:20" x14ac:dyDescent="0.25">
      <c r="A23" s="144" t="s">
        <v>439</v>
      </c>
      <c r="B23" s="101">
        <v>578019</v>
      </c>
      <c r="C23" s="102">
        <v>723270062.97000003</v>
      </c>
      <c r="D23" s="102">
        <v>1251.29</v>
      </c>
      <c r="E23" s="102">
        <v>1257.53</v>
      </c>
      <c r="F23" s="101">
        <v>62680</v>
      </c>
      <c r="G23" s="102">
        <v>75079916.430000007</v>
      </c>
      <c r="H23" s="102">
        <v>1197.83</v>
      </c>
      <c r="I23" s="102">
        <v>1179.8900000000001</v>
      </c>
      <c r="J23" s="101">
        <v>22917</v>
      </c>
      <c r="K23" s="102">
        <v>27914749.940000001</v>
      </c>
      <c r="L23" s="102">
        <v>1218.08</v>
      </c>
      <c r="M23" s="102">
        <v>1230.58</v>
      </c>
      <c r="N23" s="101">
        <v>4</v>
      </c>
      <c r="O23" s="102">
        <v>4602.92</v>
      </c>
      <c r="P23" s="100">
        <v>1150.73</v>
      </c>
      <c r="Q23" s="145">
        <v>1140.08</v>
      </c>
    </row>
    <row r="24" spans="1:20" x14ac:dyDescent="0.25">
      <c r="A24" s="144" t="s">
        <v>440</v>
      </c>
      <c r="B24" s="101">
        <v>296518</v>
      </c>
      <c r="C24" s="102">
        <v>501645466.91000003</v>
      </c>
      <c r="D24" s="102">
        <v>1691.79</v>
      </c>
      <c r="E24" s="102">
        <v>1667.03</v>
      </c>
      <c r="F24" s="101">
        <v>11272</v>
      </c>
      <c r="G24" s="102">
        <v>18911810.780000001</v>
      </c>
      <c r="H24" s="102">
        <v>1677.77</v>
      </c>
      <c r="I24" s="102">
        <v>1653.76</v>
      </c>
      <c r="J24" s="101">
        <v>4757</v>
      </c>
      <c r="K24" s="102">
        <v>8035009.4699999997</v>
      </c>
      <c r="L24" s="102">
        <v>1689.09</v>
      </c>
      <c r="M24" s="102">
        <v>1666.54</v>
      </c>
      <c r="N24" s="101">
        <v>11</v>
      </c>
      <c r="O24" s="102">
        <v>18049.46</v>
      </c>
      <c r="P24" s="100">
        <v>1640.86</v>
      </c>
      <c r="Q24" s="145">
        <v>1640.86</v>
      </c>
    </row>
    <row r="25" spans="1:20" x14ac:dyDescent="0.25">
      <c r="A25" s="144" t="s">
        <v>441</v>
      </c>
      <c r="B25" s="101">
        <v>83006</v>
      </c>
      <c r="C25" s="102">
        <v>183723310.09</v>
      </c>
      <c r="D25" s="102">
        <v>2213.37</v>
      </c>
      <c r="E25" s="102">
        <v>2196.21</v>
      </c>
      <c r="F25" s="101">
        <v>1962</v>
      </c>
      <c r="G25" s="102">
        <v>4294478.8099999996</v>
      </c>
      <c r="H25" s="102">
        <v>2188.83</v>
      </c>
      <c r="I25" s="102">
        <v>2159.06</v>
      </c>
      <c r="J25" s="101">
        <v>856</v>
      </c>
      <c r="K25" s="102">
        <v>1871139.96</v>
      </c>
      <c r="L25" s="102">
        <v>2185.91</v>
      </c>
      <c r="M25" s="102">
        <v>2154.5700000000002</v>
      </c>
      <c r="N25" s="101">
        <v>0</v>
      </c>
      <c r="O25" s="102">
        <v>0</v>
      </c>
      <c r="P25" s="100">
        <v>0</v>
      </c>
      <c r="Q25" s="145" t="s">
        <v>432</v>
      </c>
    </row>
    <row r="26" spans="1:20" x14ac:dyDescent="0.25">
      <c r="A26" s="144" t="s">
        <v>488</v>
      </c>
      <c r="B26" s="101">
        <v>29565</v>
      </c>
      <c r="C26" s="102">
        <v>80071453.540000007</v>
      </c>
      <c r="D26" s="102">
        <v>2708.32</v>
      </c>
      <c r="E26" s="102">
        <v>2690.02</v>
      </c>
      <c r="F26" s="101">
        <v>436</v>
      </c>
      <c r="G26" s="102">
        <v>1187185.3400000001</v>
      </c>
      <c r="H26" s="102">
        <v>2722.9</v>
      </c>
      <c r="I26" s="102">
        <v>2700.24</v>
      </c>
      <c r="J26" s="101">
        <v>213</v>
      </c>
      <c r="K26" s="102">
        <v>579575.84</v>
      </c>
      <c r="L26" s="102">
        <v>2721.01</v>
      </c>
      <c r="M26" s="102">
        <v>2716.44</v>
      </c>
      <c r="N26" s="101">
        <v>0</v>
      </c>
      <c r="O26" s="102">
        <v>0</v>
      </c>
      <c r="P26" s="100">
        <v>0</v>
      </c>
      <c r="Q26" s="145" t="s">
        <v>432</v>
      </c>
    </row>
    <row r="27" spans="1:20" x14ac:dyDescent="0.25">
      <c r="A27" s="144" t="s">
        <v>489</v>
      </c>
      <c r="B27" s="101">
        <v>10260</v>
      </c>
      <c r="C27" s="102">
        <v>32905791.77</v>
      </c>
      <c r="D27" s="102">
        <v>3207.19</v>
      </c>
      <c r="E27" s="102">
        <v>3187.95</v>
      </c>
      <c r="F27" s="101">
        <v>114</v>
      </c>
      <c r="G27" s="102">
        <v>362134.25</v>
      </c>
      <c r="H27" s="102">
        <v>3176.62</v>
      </c>
      <c r="I27" s="102">
        <v>3148.85</v>
      </c>
      <c r="J27" s="101">
        <v>65</v>
      </c>
      <c r="K27" s="102">
        <v>207943.86</v>
      </c>
      <c r="L27" s="102">
        <v>3199.14</v>
      </c>
      <c r="M27" s="102">
        <v>3182.85</v>
      </c>
      <c r="N27" s="101">
        <v>0</v>
      </c>
      <c r="O27" s="102">
        <v>0</v>
      </c>
      <c r="P27" s="100">
        <v>0</v>
      </c>
      <c r="Q27" s="145" t="s">
        <v>432</v>
      </c>
    </row>
    <row r="28" spans="1:20" x14ac:dyDescent="0.25">
      <c r="A28" s="144" t="s">
        <v>490</v>
      </c>
      <c r="B28" s="101">
        <v>3648</v>
      </c>
      <c r="C28" s="102">
        <v>13536691.83</v>
      </c>
      <c r="D28" s="102">
        <v>3710.72</v>
      </c>
      <c r="E28" s="102">
        <v>3695.34</v>
      </c>
      <c r="F28" s="101">
        <v>27</v>
      </c>
      <c r="G28" s="102">
        <v>99147.66</v>
      </c>
      <c r="H28" s="102">
        <v>3672.14</v>
      </c>
      <c r="I28" s="102">
        <v>3659.05</v>
      </c>
      <c r="J28" s="101">
        <v>12</v>
      </c>
      <c r="K28" s="102">
        <v>43609.27</v>
      </c>
      <c r="L28" s="102">
        <v>3634.11</v>
      </c>
      <c r="M28" s="102">
        <v>3589.43</v>
      </c>
      <c r="N28" s="101">
        <v>0</v>
      </c>
      <c r="O28" s="102">
        <v>0</v>
      </c>
      <c r="P28" s="100">
        <v>0</v>
      </c>
      <c r="Q28" s="145" t="s">
        <v>432</v>
      </c>
    </row>
    <row r="29" spans="1:20" ht="15.75" thickBot="1" x14ac:dyDescent="0.3">
      <c r="A29" s="146" t="s">
        <v>491</v>
      </c>
      <c r="B29" s="147">
        <v>2851</v>
      </c>
      <c r="C29" s="148">
        <v>12631915.810000001</v>
      </c>
      <c r="D29" s="148">
        <v>4430.7</v>
      </c>
      <c r="E29" s="148">
        <v>4290.1400000000003</v>
      </c>
      <c r="F29" s="147">
        <v>12</v>
      </c>
      <c r="G29" s="148">
        <v>55073.39</v>
      </c>
      <c r="H29" s="148">
        <v>4589.45</v>
      </c>
      <c r="I29" s="148">
        <v>4316.74</v>
      </c>
      <c r="J29" s="147">
        <v>8</v>
      </c>
      <c r="K29" s="148">
        <v>35841.730000000003</v>
      </c>
      <c r="L29" s="148">
        <v>4480.22</v>
      </c>
      <c r="M29" s="148">
        <v>4503.6499999999996</v>
      </c>
      <c r="N29" s="147">
        <v>0</v>
      </c>
      <c r="O29" s="148">
        <v>0</v>
      </c>
      <c r="P29" s="149">
        <v>0</v>
      </c>
      <c r="Q29" s="150" t="s">
        <v>432</v>
      </c>
    </row>
    <row r="30" spans="1:20" ht="16.5" thickBot="1" x14ac:dyDescent="0.3">
      <c r="A30" s="140" t="s">
        <v>529</v>
      </c>
      <c r="B30" s="291">
        <v>1920779</v>
      </c>
      <c r="C30" s="292">
        <v>2128554132.6600001</v>
      </c>
      <c r="D30" s="295">
        <v>1108.17</v>
      </c>
      <c r="E30" s="295">
        <v>1037.8399999999999</v>
      </c>
      <c r="F30" s="294">
        <v>382433</v>
      </c>
      <c r="G30" s="295">
        <v>271088128.76999998</v>
      </c>
      <c r="H30" s="324">
        <v>708.85</v>
      </c>
      <c r="I30" s="293">
        <v>607.15</v>
      </c>
      <c r="J30" s="294">
        <v>173635</v>
      </c>
      <c r="K30" s="295">
        <v>119343295.88</v>
      </c>
      <c r="L30" s="295">
        <v>687.32</v>
      </c>
      <c r="M30" s="324">
        <v>573.16</v>
      </c>
      <c r="N30" s="294">
        <v>26180</v>
      </c>
      <c r="O30" s="295">
        <v>11369513.810000001</v>
      </c>
      <c r="P30" s="295">
        <v>434.28</v>
      </c>
      <c r="Q30" s="251">
        <v>409.13</v>
      </c>
    </row>
    <row r="32" spans="1:20" ht="15.75" x14ac:dyDescent="0.25">
      <c r="A32" s="453" t="s">
        <v>711</v>
      </c>
      <c r="B32" s="453"/>
      <c r="C32" s="453"/>
      <c r="D32" s="453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3"/>
    </row>
    <row r="33" spans="1:19" ht="16.5" thickBot="1" x14ac:dyDescent="0.3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8"/>
    </row>
    <row r="34" spans="1:19" x14ac:dyDescent="0.25">
      <c r="A34" s="454" t="s">
        <v>18</v>
      </c>
      <c r="B34" s="456" t="s">
        <v>5</v>
      </c>
      <c r="C34" s="457"/>
      <c r="D34" s="457"/>
      <c r="E34" s="458"/>
      <c r="F34" s="456" t="s">
        <v>6</v>
      </c>
      <c r="G34" s="457"/>
      <c r="H34" s="457"/>
      <c r="I34" s="458"/>
      <c r="J34" s="456" t="s">
        <v>19</v>
      </c>
      <c r="K34" s="457"/>
      <c r="L34" s="457"/>
      <c r="M34" s="458"/>
      <c r="N34" s="456" t="s">
        <v>20</v>
      </c>
      <c r="O34" s="457"/>
      <c r="P34" s="457"/>
      <c r="Q34" s="459"/>
    </row>
    <row r="35" spans="1:19" ht="15.75" thickBot="1" x14ac:dyDescent="0.3">
      <c r="A35" s="460"/>
      <c r="B35" s="156" t="s">
        <v>1</v>
      </c>
      <c r="C35" s="157" t="s">
        <v>51</v>
      </c>
      <c r="D35" s="157" t="s">
        <v>21</v>
      </c>
      <c r="E35" s="157" t="s">
        <v>434</v>
      </c>
      <c r="F35" s="156" t="s">
        <v>1</v>
      </c>
      <c r="G35" s="157" t="s">
        <v>51</v>
      </c>
      <c r="H35" s="157" t="s">
        <v>21</v>
      </c>
      <c r="I35" s="157" t="s">
        <v>434</v>
      </c>
      <c r="J35" s="156" t="s">
        <v>1</v>
      </c>
      <c r="K35" s="157" t="s">
        <v>51</v>
      </c>
      <c r="L35" s="157" t="s">
        <v>21</v>
      </c>
      <c r="M35" s="157" t="s">
        <v>434</v>
      </c>
      <c r="N35" s="156" t="s">
        <v>1</v>
      </c>
      <c r="O35" s="157" t="s">
        <v>51</v>
      </c>
      <c r="P35" s="157" t="s">
        <v>21</v>
      </c>
      <c r="Q35" s="158" t="s">
        <v>434</v>
      </c>
    </row>
    <row r="36" spans="1:19" x14ac:dyDescent="0.25">
      <c r="A36" s="151" t="s">
        <v>452</v>
      </c>
      <c r="B36" s="152">
        <v>12612</v>
      </c>
      <c r="C36" s="153">
        <v>701209.69</v>
      </c>
      <c r="D36" s="153">
        <v>55.6</v>
      </c>
      <c r="E36" s="153">
        <v>54.91</v>
      </c>
      <c r="F36" s="152">
        <v>918</v>
      </c>
      <c r="G36" s="153">
        <v>57851.49</v>
      </c>
      <c r="H36" s="153">
        <v>63.02</v>
      </c>
      <c r="I36" s="153">
        <v>67.63</v>
      </c>
      <c r="J36" s="152">
        <v>682</v>
      </c>
      <c r="K36" s="153">
        <v>40124.11</v>
      </c>
      <c r="L36" s="153">
        <v>58.83</v>
      </c>
      <c r="M36" s="153">
        <v>60.02</v>
      </c>
      <c r="N36" s="152">
        <v>414</v>
      </c>
      <c r="O36" s="153">
        <v>30914.34</v>
      </c>
      <c r="P36" s="154">
        <v>74.67</v>
      </c>
      <c r="Q36" s="155">
        <v>71.13</v>
      </c>
    </row>
    <row r="37" spans="1:19" x14ac:dyDescent="0.25">
      <c r="A37" s="144" t="s">
        <v>453</v>
      </c>
      <c r="B37" s="101">
        <v>8277</v>
      </c>
      <c r="C37" s="102">
        <v>1193712.92</v>
      </c>
      <c r="D37" s="102">
        <v>144.22</v>
      </c>
      <c r="E37" s="102">
        <v>141.25</v>
      </c>
      <c r="F37" s="101">
        <v>3784</v>
      </c>
      <c r="G37" s="102">
        <v>613147.65</v>
      </c>
      <c r="H37" s="102">
        <v>162.04</v>
      </c>
      <c r="I37" s="102">
        <v>162.43</v>
      </c>
      <c r="J37" s="101">
        <v>573</v>
      </c>
      <c r="K37" s="102">
        <v>83531.31</v>
      </c>
      <c r="L37" s="102">
        <v>145.78</v>
      </c>
      <c r="M37" s="102">
        <v>141.69</v>
      </c>
      <c r="N37" s="101">
        <v>854</v>
      </c>
      <c r="O37" s="102">
        <v>139723.74</v>
      </c>
      <c r="P37" s="100">
        <v>163.61000000000001</v>
      </c>
      <c r="Q37" s="145">
        <v>172.28</v>
      </c>
    </row>
    <row r="38" spans="1:19" x14ac:dyDescent="0.25">
      <c r="A38" s="144" t="s">
        <v>454</v>
      </c>
      <c r="B38" s="101">
        <v>4975</v>
      </c>
      <c r="C38" s="102">
        <v>1235071.29</v>
      </c>
      <c r="D38" s="102">
        <v>248.26</v>
      </c>
      <c r="E38" s="102">
        <v>247.01</v>
      </c>
      <c r="F38" s="101">
        <v>5278</v>
      </c>
      <c r="G38" s="102">
        <v>1208629.72</v>
      </c>
      <c r="H38" s="102">
        <v>228.99</v>
      </c>
      <c r="I38" s="102">
        <v>220.34</v>
      </c>
      <c r="J38" s="101">
        <v>1324</v>
      </c>
      <c r="K38" s="102">
        <v>350949.9</v>
      </c>
      <c r="L38" s="102">
        <v>265.07</v>
      </c>
      <c r="M38" s="102">
        <v>270.24</v>
      </c>
      <c r="N38" s="101">
        <v>660</v>
      </c>
      <c r="O38" s="102">
        <v>163101.79</v>
      </c>
      <c r="P38" s="100">
        <v>247.12</v>
      </c>
      <c r="Q38" s="145">
        <v>245.48</v>
      </c>
    </row>
    <row r="39" spans="1:19" x14ac:dyDescent="0.25">
      <c r="A39" s="144" t="s">
        <v>455</v>
      </c>
      <c r="B39" s="101">
        <v>15514</v>
      </c>
      <c r="C39" s="102">
        <v>5766556.0800000001</v>
      </c>
      <c r="D39" s="102">
        <v>371.7</v>
      </c>
      <c r="E39" s="102">
        <v>384.58</v>
      </c>
      <c r="F39" s="101">
        <v>4131</v>
      </c>
      <c r="G39" s="102">
        <v>1565549.43</v>
      </c>
      <c r="H39" s="102">
        <v>378.98</v>
      </c>
      <c r="I39" s="102">
        <v>384.58</v>
      </c>
      <c r="J39" s="101">
        <v>14288</v>
      </c>
      <c r="K39" s="102">
        <v>5344742.18</v>
      </c>
      <c r="L39" s="102">
        <v>374.07</v>
      </c>
      <c r="M39" s="102">
        <v>384.58</v>
      </c>
      <c r="N39" s="101">
        <v>672</v>
      </c>
      <c r="O39" s="102">
        <v>229409.49</v>
      </c>
      <c r="P39" s="100">
        <v>341.38</v>
      </c>
      <c r="Q39" s="145">
        <v>339.13</v>
      </c>
    </row>
    <row r="40" spans="1:19" x14ac:dyDescent="0.25">
      <c r="A40" s="144" t="s">
        <v>456</v>
      </c>
      <c r="B40" s="101">
        <v>36900</v>
      </c>
      <c r="C40" s="102">
        <v>16844200.649999999</v>
      </c>
      <c r="D40" s="102">
        <v>456.48</v>
      </c>
      <c r="E40" s="102">
        <v>459.01</v>
      </c>
      <c r="F40" s="101">
        <v>10015</v>
      </c>
      <c r="G40" s="102">
        <v>4353580.3899999997</v>
      </c>
      <c r="H40" s="102">
        <v>434.71</v>
      </c>
      <c r="I40" s="102">
        <v>421.59</v>
      </c>
      <c r="J40" s="101">
        <v>16002</v>
      </c>
      <c r="K40" s="102">
        <v>7280044.7199999997</v>
      </c>
      <c r="L40" s="102">
        <v>454.95</v>
      </c>
      <c r="M40" s="102">
        <v>457.63</v>
      </c>
      <c r="N40" s="101">
        <v>5900</v>
      </c>
      <c r="O40" s="102">
        <v>2413991.46</v>
      </c>
      <c r="P40" s="100">
        <v>409.15</v>
      </c>
      <c r="Q40" s="145">
        <v>409.13</v>
      </c>
    </row>
    <row r="41" spans="1:19" x14ac:dyDescent="0.25">
      <c r="A41" s="144" t="s">
        <v>457</v>
      </c>
      <c r="B41" s="101">
        <v>61678</v>
      </c>
      <c r="C41" s="102">
        <v>34147777.149999999</v>
      </c>
      <c r="D41" s="102">
        <v>553.65</v>
      </c>
      <c r="E41" s="102">
        <v>557.63</v>
      </c>
      <c r="F41" s="101">
        <v>2470</v>
      </c>
      <c r="G41" s="102">
        <v>1339570.04</v>
      </c>
      <c r="H41" s="102">
        <v>542.34</v>
      </c>
      <c r="I41" s="102">
        <v>537.30999999999995</v>
      </c>
      <c r="J41" s="101">
        <v>15602</v>
      </c>
      <c r="K41" s="102">
        <v>8590724.8300000001</v>
      </c>
      <c r="L41" s="102">
        <v>550.62</v>
      </c>
      <c r="M41" s="102">
        <v>551.19000000000005</v>
      </c>
      <c r="N41" s="101">
        <v>2</v>
      </c>
      <c r="O41" s="102">
        <v>1093.8</v>
      </c>
      <c r="P41" s="100">
        <v>546.9</v>
      </c>
      <c r="Q41" s="145">
        <v>546.9</v>
      </c>
    </row>
    <row r="42" spans="1:19" x14ac:dyDescent="0.25">
      <c r="A42" s="144" t="s">
        <v>458</v>
      </c>
      <c r="B42" s="101">
        <v>62851</v>
      </c>
      <c r="C42" s="102">
        <v>40852806.289999999</v>
      </c>
      <c r="D42" s="102">
        <v>649.99</v>
      </c>
      <c r="E42" s="102">
        <v>650.38</v>
      </c>
      <c r="F42" s="101">
        <v>1369</v>
      </c>
      <c r="G42" s="102">
        <v>884977.66</v>
      </c>
      <c r="H42" s="102">
        <v>646.44000000000005</v>
      </c>
      <c r="I42" s="102">
        <v>643.25</v>
      </c>
      <c r="J42" s="101">
        <v>12114</v>
      </c>
      <c r="K42" s="102">
        <v>7804840.8600000003</v>
      </c>
      <c r="L42" s="102">
        <v>644.28</v>
      </c>
      <c r="M42" s="102">
        <v>642.41</v>
      </c>
      <c r="N42" s="101">
        <v>13</v>
      </c>
      <c r="O42" s="102">
        <v>7918.69</v>
      </c>
      <c r="P42" s="100">
        <v>609.13</v>
      </c>
      <c r="Q42" s="145">
        <v>609.13</v>
      </c>
    </row>
    <row r="43" spans="1:19" x14ac:dyDescent="0.25">
      <c r="A43" s="144" t="s">
        <v>459</v>
      </c>
      <c r="B43" s="101">
        <v>63961</v>
      </c>
      <c r="C43" s="102">
        <v>47893824.189999998</v>
      </c>
      <c r="D43" s="102">
        <v>748.8</v>
      </c>
      <c r="E43" s="102">
        <v>748.02</v>
      </c>
      <c r="F43" s="101">
        <v>1042</v>
      </c>
      <c r="G43" s="102">
        <v>779498.95</v>
      </c>
      <c r="H43" s="102">
        <v>748.08</v>
      </c>
      <c r="I43" s="102">
        <v>745.94</v>
      </c>
      <c r="J43" s="101">
        <v>10253</v>
      </c>
      <c r="K43" s="102">
        <v>7787918.8399999999</v>
      </c>
      <c r="L43" s="102">
        <v>759.57</v>
      </c>
      <c r="M43" s="102">
        <v>763.59</v>
      </c>
      <c r="N43" s="101">
        <v>2071</v>
      </c>
      <c r="O43" s="102">
        <v>1646942.04</v>
      </c>
      <c r="P43" s="100">
        <v>795.24</v>
      </c>
      <c r="Q43" s="145">
        <v>795.24</v>
      </c>
    </row>
    <row r="44" spans="1:19" x14ac:dyDescent="0.25">
      <c r="A44" s="144" t="s">
        <v>460</v>
      </c>
      <c r="B44" s="101">
        <v>58972</v>
      </c>
      <c r="C44" s="102">
        <v>50131594.479999997</v>
      </c>
      <c r="D44" s="102">
        <v>850.09</v>
      </c>
      <c r="E44" s="102">
        <v>849.97</v>
      </c>
      <c r="F44" s="101">
        <v>982</v>
      </c>
      <c r="G44" s="102">
        <v>834372.39</v>
      </c>
      <c r="H44" s="102">
        <v>849.67</v>
      </c>
      <c r="I44" s="102">
        <v>846.3</v>
      </c>
      <c r="J44" s="101">
        <v>7347</v>
      </c>
      <c r="K44" s="102">
        <v>6216719.0199999996</v>
      </c>
      <c r="L44" s="102">
        <v>846.16</v>
      </c>
      <c r="M44" s="102">
        <v>843.69</v>
      </c>
      <c r="N44" s="101">
        <v>203</v>
      </c>
      <c r="O44" s="102">
        <v>170601.81</v>
      </c>
      <c r="P44" s="100">
        <v>840.4</v>
      </c>
      <c r="Q44" s="145">
        <v>846</v>
      </c>
    </row>
    <row r="45" spans="1:19" x14ac:dyDescent="0.25">
      <c r="A45" s="144" t="s">
        <v>461</v>
      </c>
      <c r="B45" s="101">
        <v>63462</v>
      </c>
      <c r="C45" s="102">
        <v>60262943.600000001</v>
      </c>
      <c r="D45" s="102">
        <v>949.59</v>
      </c>
      <c r="E45" s="102">
        <v>947.72</v>
      </c>
      <c r="F45" s="101">
        <v>891</v>
      </c>
      <c r="G45" s="102">
        <v>845040.05</v>
      </c>
      <c r="H45" s="102">
        <v>948.42</v>
      </c>
      <c r="I45" s="102">
        <v>948.09</v>
      </c>
      <c r="J45" s="101">
        <v>6963</v>
      </c>
      <c r="K45" s="102">
        <v>6597669.6500000004</v>
      </c>
      <c r="L45" s="102">
        <v>947.53</v>
      </c>
      <c r="M45" s="102">
        <v>942.31</v>
      </c>
      <c r="N45" s="101">
        <v>1</v>
      </c>
      <c r="O45" s="102">
        <v>917.77</v>
      </c>
      <c r="P45" s="100">
        <v>917.77</v>
      </c>
      <c r="Q45" s="145">
        <v>917.77</v>
      </c>
      <c r="S45" s="8"/>
    </row>
    <row r="46" spans="1:19" x14ac:dyDescent="0.25">
      <c r="A46" s="144" t="s">
        <v>439</v>
      </c>
      <c r="B46" s="101">
        <v>343884</v>
      </c>
      <c r="C46" s="102">
        <v>432010671.77999997</v>
      </c>
      <c r="D46" s="102">
        <v>1256.27</v>
      </c>
      <c r="E46" s="102">
        <v>1265.6099999999999</v>
      </c>
      <c r="F46" s="101">
        <v>2635</v>
      </c>
      <c r="G46" s="102">
        <v>3193100.66</v>
      </c>
      <c r="H46" s="102">
        <v>1211.8</v>
      </c>
      <c r="I46" s="102">
        <v>1215.6600000000001</v>
      </c>
      <c r="J46" s="101">
        <v>15535</v>
      </c>
      <c r="K46" s="102">
        <v>18864984.100000001</v>
      </c>
      <c r="L46" s="102">
        <v>1214.3499999999999</v>
      </c>
      <c r="M46" s="102">
        <v>1216.67</v>
      </c>
      <c r="N46" s="101">
        <v>3</v>
      </c>
      <c r="O46" s="102">
        <v>3527.13</v>
      </c>
      <c r="P46" s="100">
        <v>1175.71</v>
      </c>
      <c r="Q46" s="145">
        <v>1204.3699999999999</v>
      </c>
    </row>
    <row r="47" spans="1:19" x14ac:dyDescent="0.25">
      <c r="A47" s="144" t="s">
        <v>440</v>
      </c>
      <c r="B47" s="101">
        <v>200513</v>
      </c>
      <c r="C47" s="102">
        <v>339652400.36000001</v>
      </c>
      <c r="D47" s="102">
        <v>1693.92</v>
      </c>
      <c r="E47" s="102">
        <v>1670.16</v>
      </c>
      <c r="F47" s="101">
        <v>629</v>
      </c>
      <c r="G47" s="102">
        <v>1067029.1000000001</v>
      </c>
      <c r="H47" s="102">
        <v>1696.39</v>
      </c>
      <c r="I47" s="102">
        <v>1666.43</v>
      </c>
      <c r="J47" s="101">
        <v>3779</v>
      </c>
      <c r="K47" s="102">
        <v>6400944.9100000001</v>
      </c>
      <c r="L47" s="102">
        <v>1693.82</v>
      </c>
      <c r="M47" s="102">
        <v>1673.72</v>
      </c>
      <c r="N47" s="101">
        <v>6</v>
      </c>
      <c r="O47" s="102">
        <v>9845.16</v>
      </c>
      <c r="P47" s="100">
        <v>1640.86</v>
      </c>
      <c r="Q47" s="145">
        <v>1640.86</v>
      </c>
    </row>
    <row r="48" spans="1:19" x14ac:dyDescent="0.25">
      <c r="A48" s="144" t="s">
        <v>441</v>
      </c>
      <c r="B48" s="101">
        <v>56320</v>
      </c>
      <c r="C48" s="102">
        <v>124735482.27</v>
      </c>
      <c r="D48" s="102">
        <v>2214.7600000000002</v>
      </c>
      <c r="E48" s="102">
        <v>2197.8200000000002</v>
      </c>
      <c r="F48" s="101">
        <v>133</v>
      </c>
      <c r="G48" s="102">
        <v>292812.34000000003</v>
      </c>
      <c r="H48" s="102">
        <v>2201.6</v>
      </c>
      <c r="I48" s="102">
        <v>2177.9499999999998</v>
      </c>
      <c r="J48" s="101">
        <v>706</v>
      </c>
      <c r="K48" s="102">
        <v>1544848.57</v>
      </c>
      <c r="L48" s="102">
        <v>2188.17</v>
      </c>
      <c r="M48" s="102">
        <v>2159.64</v>
      </c>
      <c r="N48" s="101">
        <v>0</v>
      </c>
      <c r="O48" s="102">
        <v>0</v>
      </c>
      <c r="P48" s="100">
        <v>0</v>
      </c>
      <c r="Q48" s="145" t="s">
        <v>432</v>
      </c>
    </row>
    <row r="49" spans="1:20" x14ac:dyDescent="0.25">
      <c r="A49" s="144" t="s">
        <v>488</v>
      </c>
      <c r="B49" s="101">
        <v>20536</v>
      </c>
      <c r="C49" s="102">
        <v>55689051.030000001</v>
      </c>
      <c r="D49" s="102">
        <v>2711.78</v>
      </c>
      <c r="E49" s="102">
        <v>2695.28</v>
      </c>
      <c r="F49" s="101">
        <v>33</v>
      </c>
      <c r="G49" s="102">
        <v>90319.27</v>
      </c>
      <c r="H49" s="102">
        <v>2736.95</v>
      </c>
      <c r="I49" s="102">
        <v>2721.29</v>
      </c>
      <c r="J49" s="101">
        <v>182</v>
      </c>
      <c r="K49" s="102">
        <v>494887.19</v>
      </c>
      <c r="L49" s="102">
        <v>2719.16</v>
      </c>
      <c r="M49" s="102">
        <v>2715.99</v>
      </c>
      <c r="N49" s="101">
        <v>0</v>
      </c>
      <c r="O49" s="102">
        <v>0</v>
      </c>
      <c r="P49" s="100">
        <v>0</v>
      </c>
      <c r="Q49" s="145" t="s">
        <v>432</v>
      </c>
    </row>
    <row r="50" spans="1:20" x14ac:dyDescent="0.25">
      <c r="A50" s="144" t="s">
        <v>489</v>
      </c>
      <c r="B50" s="101">
        <v>7447</v>
      </c>
      <c r="C50" s="102">
        <v>23886260.899999999</v>
      </c>
      <c r="D50" s="102">
        <v>3207.5</v>
      </c>
      <c r="E50" s="102">
        <v>3188.72</v>
      </c>
      <c r="F50" s="101">
        <v>7</v>
      </c>
      <c r="G50" s="102">
        <v>22063.06</v>
      </c>
      <c r="H50" s="102">
        <v>3151.87</v>
      </c>
      <c r="I50" s="102">
        <v>3148.63</v>
      </c>
      <c r="J50" s="101">
        <v>61</v>
      </c>
      <c r="K50" s="102">
        <v>195211.41</v>
      </c>
      <c r="L50" s="102">
        <v>3200.19</v>
      </c>
      <c r="M50" s="102">
        <v>3182.85</v>
      </c>
      <c r="N50" s="101">
        <v>0</v>
      </c>
      <c r="O50" s="102">
        <v>0</v>
      </c>
      <c r="P50" s="100">
        <v>0</v>
      </c>
      <c r="Q50" s="145" t="s">
        <v>432</v>
      </c>
    </row>
    <row r="51" spans="1:20" x14ac:dyDescent="0.25">
      <c r="A51" s="144" t="s">
        <v>490</v>
      </c>
      <c r="B51" s="101">
        <v>2616</v>
      </c>
      <c r="C51" s="102">
        <v>9715674.1600000001</v>
      </c>
      <c r="D51" s="102">
        <v>3713.94</v>
      </c>
      <c r="E51" s="102">
        <v>3699.66</v>
      </c>
      <c r="F51" s="101">
        <v>3</v>
      </c>
      <c r="G51" s="102">
        <v>10897.7</v>
      </c>
      <c r="H51" s="102">
        <v>3632.57</v>
      </c>
      <c r="I51" s="102">
        <v>3594.79</v>
      </c>
      <c r="J51" s="101">
        <v>9</v>
      </c>
      <c r="K51" s="102">
        <v>32383.66</v>
      </c>
      <c r="L51" s="102">
        <v>3598.18</v>
      </c>
      <c r="M51" s="102">
        <v>3581.39</v>
      </c>
      <c r="N51" s="101">
        <v>0</v>
      </c>
      <c r="O51" s="102">
        <v>0</v>
      </c>
      <c r="P51" s="100">
        <v>0</v>
      </c>
      <c r="Q51" s="145" t="s">
        <v>432</v>
      </c>
      <c r="S51" s="8"/>
    </row>
    <row r="52" spans="1:20" ht="15.75" thickBot="1" x14ac:dyDescent="0.3">
      <c r="A52" s="146" t="s">
        <v>491</v>
      </c>
      <c r="B52" s="147">
        <v>2085</v>
      </c>
      <c r="C52" s="148">
        <v>9213100.8100000005</v>
      </c>
      <c r="D52" s="148">
        <v>4418.75</v>
      </c>
      <c r="E52" s="148">
        <v>4258.55</v>
      </c>
      <c r="F52" s="147">
        <v>3</v>
      </c>
      <c r="G52" s="148">
        <v>14664.26</v>
      </c>
      <c r="H52" s="148">
        <v>4888.09</v>
      </c>
      <c r="I52" s="148">
        <v>4526.95</v>
      </c>
      <c r="J52" s="147">
        <v>7</v>
      </c>
      <c r="K52" s="148">
        <v>31807.58</v>
      </c>
      <c r="L52" s="148">
        <v>4543.9399999999996</v>
      </c>
      <c r="M52" s="148">
        <v>4503.6499999999996</v>
      </c>
      <c r="N52" s="147">
        <v>0</v>
      </c>
      <c r="O52" s="148">
        <v>0</v>
      </c>
      <c r="P52" s="149">
        <v>0</v>
      </c>
      <c r="Q52" s="150" t="s">
        <v>432</v>
      </c>
    </row>
    <row r="53" spans="1:20" ht="16.5" thickBot="1" x14ac:dyDescent="0.3">
      <c r="A53" s="140" t="s">
        <v>529</v>
      </c>
      <c r="B53" s="141">
        <v>1022603</v>
      </c>
      <c r="C53" s="142">
        <v>1253932337.6500001</v>
      </c>
      <c r="D53" s="142">
        <v>1226.22</v>
      </c>
      <c r="E53" s="142">
        <v>1192.6199999999999</v>
      </c>
      <c r="F53" s="141">
        <v>34323</v>
      </c>
      <c r="G53" s="142">
        <v>17173104.16</v>
      </c>
      <c r="H53" s="142">
        <v>500.34</v>
      </c>
      <c r="I53" s="142">
        <v>410.22</v>
      </c>
      <c r="J53" s="141">
        <v>105427</v>
      </c>
      <c r="K53" s="142">
        <v>77662332.840000004</v>
      </c>
      <c r="L53" s="142">
        <v>736.65</v>
      </c>
      <c r="M53" s="142">
        <v>627.19000000000005</v>
      </c>
      <c r="N53" s="141">
        <v>10799</v>
      </c>
      <c r="O53" s="142">
        <v>4817987.22</v>
      </c>
      <c r="P53" s="143">
        <v>446.15</v>
      </c>
      <c r="Q53" s="251">
        <v>409.13</v>
      </c>
    </row>
    <row r="55" spans="1:20" ht="15.75" x14ac:dyDescent="0.25">
      <c r="A55" s="461" t="s">
        <v>712</v>
      </c>
      <c r="B55" s="461"/>
      <c r="C55" s="461"/>
      <c r="D55" s="461"/>
      <c r="E55" s="461"/>
      <c r="F55" s="461"/>
      <c r="G55" s="461"/>
      <c r="H55" s="461"/>
      <c r="I55" s="461"/>
      <c r="J55" s="461"/>
      <c r="K55" s="461"/>
      <c r="L55" s="461"/>
      <c r="M55" s="461"/>
      <c r="N55" s="461"/>
      <c r="O55" s="461"/>
      <c r="P55" s="461"/>
      <c r="Q55" s="461"/>
    </row>
    <row r="56" spans="1:20" ht="15.75" thickBot="1" x14ac:dyDescent="0.3"/>
    <row r="57" spans="1:20" x14ac:dyDescent="0.25">
      <c r="A57" s="462" t="s">
        <v>18</v>
      </c>
      <c r="B57" s="464" t="s">
        <v>5</v>
      </c>
      <c r="C57" s="465"/>
      <c r="D57" s="465"/>
      <c r="E57" s="466"/>
      <c r="F57" s="464" t="s">
        <v>6</v>
      </c>
      <c r="G57" s="465"/>
      <c r="H57" s="465"/>
      <c r="I57" s="466"/>
      <c r="J57" s="464" t="s">
        <v>19</v>
      </c>
      <c r="K57" s="465"/>
      <c r="L57" s="465"/>
      <c r="M57" s="466"/>
      <c r="N57" s="464" t="s">
        <v>20</v>
      </c>
      <c r="O57" s="465"/>
      <c r="P57" s="465"/>
      <c r="Q57" s="467"/>
    </row>
    <row r="58" spans="1:20" ht="15.75" thickBot="1" x14ac:dyDescent="0.3">
      <c r="A58" s="463"/>
      <c r="B58" s="159" t="s">
        <v>1</v>
      </c>
      <c r="C58" s="160" t="s">
        <v>51</v>
      </c>
      <c r="D58" s="160" t="s">
        <v>21</v>
      </c>
      <c r="E58" s="160" t="s">
        <v>434</v>
      </c>
      <c r="F58" s="159" t="s">
        <v>1</v>
      </c>
      <c r="G58" s="160" t="s">
        <v>51</v>
      </c>
      <c r="H58" s="160" t="s">
        <v>21</v>
      </c>
      <c r="I58" s="160" t="s">
        <v>434</v>
      </c>
      <c r="J58" s="159" t="s">
        <v>1</v>
      </c>
      <c r="K58" s="160" t="s">
        <v>51</v>
      </c>
      <c r="L58" s="160" t="s">
        <v>21</v>
      </c>
      <c r="M58" s="160" t="s">
        <v>434</v>
      </c>
      <c r="N58" s="159" t="s">
        <v>1</v>
      </c>
      <c r="O58" s="160" t="s">
        <v>51</v>
      </c>
      <c r="P58" s="160" t="s">
        <v>21</v>
      </c>
      <c r="Q58" s="161" t="s">
        <v>434</v>
      </c>
    </row>
    <row r="59" spans="1:20" x14ac:dyDescent="0.25">
      <c r="A59" s="299" t="s">
        <v>452</v>
      </c>
      <c r="B59" s="179">
        <v>9609</v>
      </c>
      <c r="C59" s="303">
        <v>564700.80000000005</v>
      </c>
      <c r="D59" s="303">
        <v>58.77</v>
      </c>
      <c r="E59" s="303">
        <v>60.54</v>
      </c>
      <c r="F59" s="179">
        <v>5451</v>
      </c>
      <c r="G59" s="303">
        <v>347292.23</v>
      </c>
      <c r="H59" s="303">
        <v>63.71</v>
      </c>
      <c r="I59" s="303">
        <v>67.38</v>
      </c>
      <c r="J59" s="179">
        <v>400</v>
      </c>
      <c r="K59" s="303">
        <v>23827.24</v>
      </c>
      <c r="L59" s="303">
        <v>59.57</v>
      </c>
      <c r="M59" s="303">
        <v>61.81</v>
      </c>
      <c r="N59" s="179">
        <v>504</v>
      </c>
      <c r="O59" s="303">
        <v>38348.65</v>
      </c>
      <c r="P59" s="303">
        <v>76.09</v>
      </c>
      <c r="Q59" s="305">
        <v>71.13</v>
      </c>
      <c r="S59" s="8"/>
      <c r="T59" s="8"/>
    </row>
    <row r="60" spans="1:20" x14ac:dyDescent="0.25">
      <c r="A60" s="300" t="s">
        <v>453</v>
      </c>
      <c r="B60" s="177">
        <v>10094</v>
      </c>
      <c r="C60" s="212">
        <v>1485894.52</v>
      </c>
      <c r="D60" s="212">
        <v>147.21</v>
      </c>
      <c r="E60" s="212">
        <v>145.52000000000001</v>
      </c>
      <c r="F60" s="177">
        <v>7444</v>
      </c>
      <c r="G60" s="212">
        <v>1141091.99</v>
      </c>
      <c r="H60" s="212">
        <v>153.29</v>
      </c>
      <c r="I60" s="212">
        <v>149.82</v>
      </c>
      <c r="J60" s="177">
        <v>350</v>
      </c>
      <c r="K60" s="212">
        <v>51441.75</v>
      </c>
      <c r="L60" s="212">
        <v>146.97999999999999</v>
      </c>
      <c r="M60" s="212">
        <v>144.24</v>
      </c>
      <c r="N60" s="177">
        <v>1785</v>
      </c>
      <c r="O60" s="212">
        <v>285668.62</v>
      </c>
      <c r="P60" s="212">
        <v>160.04</v>
      </c>
      <c r="Q60" s="306">
        <v>163.5</v>
      </c>
    </row>
    <row r="61" spans="1:20" x14ac:dyDescent="0.25">
      <c r="A61" s="300" t="s">
        <v>454</v>
      </c>
      <c r="B61" s="177">
        <v>6761</v>
      </c>
      <c r="C61" s="212">
        <v>1680074.92</v>
      </c>
      <c r="D61" s="212">
        <v>248.5</v>
      </c>
      <c r="E61" s="212">
        <v>247.23</v>
      </c>
      <c r="F61" s="177">
        <v>8880</v>
      </c>
      <c r="G61" s="212">
        <v>2129254.86</v>
      </c>
      <c r="H61" s="212">
        <v>239.78</v>
      </c>
      <c r="I61" s="212">
        <v>235.73</v>
      </c>
      <c r="J61" s="177">
        <v>1803</v>
      </c>
      <c r="K61" s="212">
        <v>479586.33</v>
      </c>
      <c r="L61" s="212">
        <v>265.99</v>
      </c>
      <c r="M61" s="212">
        <v>272.75</v>
      </c>
      <c r="N61" s="177">
        <v>1544</v>
      </c>
      <c r="O61" s="212">
        <v>381575.22</v>
      </c>
      <c r="P61" s="212">
        <v>247.13</v>
      </c>
      <c r="Q61" s="306">
        <v>245.48</v>
      </c>
    </row>
    <row r="62" spans="1:20" x14ac:dyDescent="0.25">
      <c r="A62" s="300" t="s">
        <v>455</v>
      </c>
      <c r="B62" s="177">
        <v>42107</v>
      </c>
      <c r="C62" s="212">
        <v>15732416.42</v>
      </c>
      <c r="D62" s="212">
        <v>373.63</v>
      </c>
      <c r="E62" s="212">
        <v>384.58</v>
      </c>
      <c r="F62" s="177">
        <v>23127</v>
      </c>
      <c r="G62" s="212">
        <v>8735774.7400000002</v>
      </c>
      <c r="H62" s="212">
        <v>377.73</v>
      </c>
      <c r="I62" s="212">
        <v>384.58</v>
      </c>
      <c r="J62" s="177">
        <v>15149</v>
      </c>
      <c r="K62" s="212">
        <v>5627435.3799999999</v>
      </c>
      <c r="L62" s="212">
        <v>371.47</v>
      </c>
      <c r="M62" s="212">
        <v>384.58</v>
      </c>
      <c r="N62" s="177">
        <v>1192</v>
      </c>
      <c r="O62" s="212">
        <v>401171.06</v>
      </c>
      <c r="P62" s="212">
        <v>336.55</v>
      </c>
      <c r="Q62" s="306">
        <v>339.13</v>
      </c>
    </row>
    <row r="63" spans="1:20" x14ac:dyDescent="0.25">
      <c r="A63" s="300" t="s">
        <v>456</v>
      </c>
      <c r="B63" s="177">
        <v>85396</v>
      </c>
      <c r="C63" s="212">
        <v>38951799.119999997</v>
      </c>
      <c r="D63" s="212">
        <v>456.13</v>
      </c>
      <c r="E63" s="212">
        <v>459.27</v>
      </c>
      <c r="F63" s="177">
        <v>67851</v>
      </c>
      <c r="G63" s="212">
        <v>30188901.98</v>
      </c>
      <c r="H63" s="212">
        <v>444.93</v>
      </c>
      <c r="I63" s="212">
        <v>437.54</v>
      </c>
      <c r="J63" s="177">
        <v>14991</v>
      </c>
      <c r="K63" s="212">
        <v>6749647.0199999996</v>
      </c>
      <c r="L63" s="212">
        <v>450.25</v>
      </c>
      <c r="M63" s="212">
        <v>453.5</v>
      </c>
      <c r="N63" s="177">
        <v>7274</v>
      </c>
      <c r="O63" s="212">
        <v>2976039.36</v>
      </c>
      <c r="P63" s="212">
        <v>409.13</v>
      </c>
      <c r="Q63" s="306">
        <v>409.13</v>
      </c>
    </row>
    <row r="64" spans="1:20" x14ac:dyDescent="0.25">
      <c r="A64" s="300" t="s">
        <v>457</v>
      </c>
      <c r="B64" s="177">
        <v>119790</v>
      </c>
      <c r="C64" s="212">
        <v>66089082.490000002</v>
      </c>
      <c r="D64" s="212">
        <v>551.71</v>
      </c>
      <c r="E64" s="212">
        <v>555.08000000000004</v>
      </c>
      <c r="F64" s="177">
        <v>49130</v>
      </c>
      <c r="G64" s="212">
        <v>26766863.210000001</v>
      </c>
      <c r="H64" s="212">
        <v>544.82000000000005</v>
      </c>
      <c r="I64" s="212">
        <v>542.52</v>
      </c>
      <c r="J64" s="177">
        <v>13076</v>
      </c>
      <c r="K64" s="212">
        <v>7146546.4299999997</v>
      </c>
      <c r="L64" s="212">
        <v>546.54</v>
      </c>
      <c r="M64" s="212">
        <v>545.32000000000005</v>
      </c>
      <c r="N64" s="177">
        <v>1</v>
      </c>
      <c r="O64" s="212">
        <v>546.9</v>
      </c>
      <c r="P64" s="212">
        <v>546.9</v>
      </c>
      <c r="Q64" s="306">
        <v>546.9</v>
      </c>
    </row>
    <row r="65" spans="1:17" x14ac:dyDescent="0.25">
      <c r="A65" s="300" t="s">
        <v>458</v>
      </c>
      <c r="B65" s="177">
        <v>87371</v>
      </c>
      <c r="C65" s="212">
        <v>56551413.759999998</v>
      </c>
      <c r="D65" s="212">
        <v>647.26</v>
      </c>
      <c r="E65" s="212">
        <v>646.64</v>
      </c>
      <c r="F65" s="177">
        <v>32123</v>
      </c>
      <c r="G65" s="212">
        <v>20809322.859999999</v>
      </c>
      <c r="H65" s="212">
        <v>647.79999999999995</v>
      </c>
      <c r="I65" s="212">
        <v>646.87</v>
      </c>
      <c r="J65" s="177">
        <v>5200</v>
      </c>
      <c r="K65" s="212">
        <v>3341827.5</v>
      </c>
      <c r="L65" s="212">
        <v>642.66</v>
      </c>
      <c r="M65" s="212">
        <v>638.97</v>
      </c>
      <c r="N65" s="177">
        <v>0</v>
      </c>
      <c r="O65" s="212">
        <v>0</v>
      </c>
      <c r="P65" s="212">
        <v>0</v>
      </c>
      <c r="Q65" s="306" t="s">
        <v>432</v>
      </c>
    </row>
    <row r="66" spans="1:17" x14ac:dyDescent="0.25">
      <c r="A66" s="300" t="s">
        <v>459</v>
      </c>
      <c r="B66" s="177">
        <v>61048</v>
      </c>
      <c r="C66" s="212">
        <v>45606568.729999997</v>
      </c>
      <c r="D66" s="212">
        <v>747.06</v>
      </c>
      <c r="E66" s="212">
        <v>745.27</v>
      </c>
      <c r="F66" s="177">
        <v>28575</v>
      </c>
      <c r="G66" s="212">
        <v>21379216.899999999</v>
      </c>
      <c r="H66" s="212">
        <v>748.18</v>
      </c>
      <c r="I66" s="212">
        <v>748.86</v>
      </c>
      <c r="J66" s="177">
        <v>4904</v>
      </c>
      <c r="K66" s="212">
        <v>3779786.07</v>
      </c>
      <c r="L66" s="212">
        <v>770.76</v>
      </c>
      <c r="M66" s="212">
        <v>795.24</v>
      </c>
      <c r="N66" s="177">
        <v>2787</v>
      </c>
      <c r="O66" s="212">
        <v>2216333.88</v>
      </c>
      <c r="P66" s="212">
        <v>795.24</v>
      </c>
      <c r="Q66" s="306">
        <v>795.24</v>
      </c>
    </row>
    <row r="67" spans="1:17" x14ac:dyDescent="0.25">
      <c r="A67" s="300" t="s">
        <v>460</v>
      </c>
      <c r="B67" s="177">
        <v>51567</v>
      </c>
      <c r="C67" s="212">
        <v>43828784.460000001</v>
      </c>
      <c r="D67" s="212">
        <v>849.94</v>
      </c>
      <c r="E67" s="212">
        <v>849.86</v>
      </c>
      <c r="F67" s="177">
        <v>25898</v>
      </c>
      <c r="G67" s="212">
        <v>21959208.399999999</v>
      </c>
      <c r="H67" s="212">
        <v>847.91</v>
      </c>
      <c r="I67" s="212">
        <v>845.92</v>
      </c>
      <c r="J67" s="177">
        <v>2206</v>
      </c>
      <c r="K67" s="212">
        <v>1863136.07</v>
      </c>
      <c r="L67" s="212">
        <v>844.58</v>
      </c>
      <c r="M67" s="212">
        <v>841.09</v>
      </c>
      <c r="N67" s="177">
        <v>288</v>
      </c>
      <c r="O67" s="212">
        <v>242562.81</v>
      </c>
      <c r="P67" s="212">
        <v>842.23</v>
      </c>
      <c r="Q67" s="306">
        <v>846</v>
      </c>
    </row>
    <row r="68" spans="1:17" x14ac:dyDescent="0.25">
      <c r="A68" s="300" t="s">
        <v>461</v>
      </c>
      <c r="B68" s="177">
        <v>53967</v>
      </c>
      <c r="C68" s="212">
        <v>51249008.18</v>
      </c>
      <c r="D68" s="212">
        <v>949.64</v>
      </c>
      <c r="E68" s="212">
        <v>947.86</v>
      </c>
      <c r="F68" s="177">
        <v>26571</v>
      </c>
      <c r="G68" s="212">
        <v>25159237.170000002</v>
      </c>
      <c r="H68" s="212">
        <v>946.87</v>
      </c>
      <c r="I68" s="212">
        <v>944.15</v>
      </c>
      <c r="J68" s="177">
        <v>1580</v>
      </c>
      <c r="K68" s="212">
        <v>1494926.6</v>
      </c>
      <c r="L68" s="212">
        <v>946.16</v>
      </c>
      <c r="M68" s="212">
        <v>942.99</v>
      </c>
      <c r="N68" s="177">
        <v>0</v>
      </c>
      <c r="O68" s="212">
        <v>0</v>
      </c>
      <c r="P68" s="212">
        <v>0</v>
      </c>
      <c r="Q68" s="306" t="s">
        <v>432</v>
      </c>
    </row>
    <row r="69" spans="1:17" x14ac:dyDescent="0.25">
      <c r="A69" s="300" t="s">
        <v>439</v>
      </c>
      <c r="B69" s="177">
        <v>234135</v>
      </c>
      <c r="C69" s="212">
        <v>291259391.19</v>
      </c>
      <c r="D69" s="212">
        <v>1243.98</v>
      </c>
      <c r="E69" s="212">
        <v>1245.49</v>
      </c>
      <c r="F69" s="177">
        <v>60045</v>
      </c>
      <c r="G69" s="212">
        <v>71886815.769999996</v>
      </c>
      <c r="H69" s="212">
        <v>1197.22</v>
      </c>
      <c r="I69" s="212">
        <v>1178.93</v>
      </c>
      <c r="J69" s="177">
        <v>7382</v>
      </c>
      <c r="K69" s="212">
        <v>9049765.8399999999</v>
      </c>
      <c r="L69" s="212">
        <v>1225.92</v>
      </c>
      <c r="M69" s="212">
        <v>1230.58</v>
      </c>
      <c r="N69" s="177">
        <v>1</v>
      </c>
      <c r="O69" s="212">
        <v>1075.79</v>
      </c>
      <c r="P69" s="212">
        <v>1075.79</v>
      </c>
      <c r="Q69" s="306">
        <v>1075.79</v>
      </c>
    </row>
    <row r="70" spans="1:17" x14ac:dyDescent="0.25">
      <c r="A70" s="300" t="s">
        <v>440</v>
      </c>
      <c r="B70" s="177">
        <v>96005</v>
      </c>
      <c r="C70" s="212">
        <v>161993066.55000001</v>
      </c>
      <c r="D70" s="212">
        <v>1687.34</v>
      </c>
      <c r="E70" s="212">
        <v>1659.72</v>
      </c>
      <c r="F70" s="177">
        <v>10643</v>
      </c>
      <c r="G70" s="212">
        <v>17844781.68</v>
      </c>
      <c r="H70" s="212">
        <v>1676.67</v>
      </c>
      <c r="I70" s="212">
        <v>1652.76</v>
      </c>
      <c r="J70" s="177">
        <v>978</v>
      </c>
      <c r="K70" s="212">
        <v>1634064.56</v>
      </c>
      <c r="L70" s="212">
        <v>1670.82</v>
      </c>
      <c r="M70" s="212">
        <v>1644.49</v>
      </c>
      <c r="N70" s="177">
        <v>5</v>
      </c>
      <c r="O70" s="212">
        <v>8204.2999999999993</v>
      </c>
      <c r="P70" s="212">
        <v>1640.86</v>
      </c>
      <c r="Q70" s="306">
        <v>1640.86</v>
      </c>
    </row>
    <row r="71" spans="1:17" x14ac:dyDescent="0.25">
      <c r="A71" s="300" t="s">
        <v>441</v>
      </c>
      <c r="B71" s="177">
        <v>26686</v>
      </c>
      <c r="C71" s="212">
        <v>58987827.82</v>
      </c>
      <c r="D71" s="212">
        <v>2210.44</v>
      </c>
      <c r="E71" s="212">
        <v>2192.9299999999998</v>
      </c>
      <c r="F71" s="177">
        <v>1829</v>
      </c>
      <c r="G71" s="212">
        <v>4001666.47</v>
      </c>
      <c r="H71" s="212">
        <v>2187.9</v>
      </c>
      <c r="I71" s="212">
        <v>2157.63</v>
      </c>
      <c r="J71" s="177">
        <v>150</v>
      </c>
      <c r="K71" s="212">
        <v>326291.39</v>
      </c>
      <c r="L71" s="212">
        <v>2175.2800000000002</v>
      </c>
      <c r="M71" s="212">
        <v>2146.8000000000002</v>
      </c>
      <c r="N71" s="177">
        <v>0</v>
      </c>
      <c r="O71" s="212">
        <v>0</v>
      </c>
      <c r="P71" s="212">
        <v>0</v>
      </c>
      <c r="Q71" s="306" t="s">
        <v>432</v>
      </c>
    </row>
    <row r="72" spans="1:17" x14ac:dyDescent="0.25">
      <c r="A72" s="300" t="s">
        <v>488</v>
      </c>
      <c r="B72" s="177">
        <v>9029</v>
      </c>
      <c r="C72" s="212">
        <v>24382402.510000002</v>
      </c>
      <c r="D72" s="212">
        <v>2700.45</v>
      </c>
      <c r="E72" s="212">
        <v>2678.83</v>
      </c>
      <c r="F72" s="177">
        <v>403</v>
      </c>
      <c r="G72" s="212">
        <v>1096866.07</v>
      </c>
      <c r="H72" s="212">
        <v>2721.75</v>
      </c>
      <c r="I72" s="212">
        <v>2699.89</v>
      </c>
      <c r="J72" s="177">
        <v>31</v>
      </c>
      <c r="K72" s="212">
        <v>84688.65</v>
      </c>
      <c r="L72" s="212">
        <v>2731.89</v>
      </c>
      <c r="M72" s="212">
        <v>2765.67</v>
      </c>
      <c r="N72" s="177">
        <v>0</v>
      </c>
      <c r="O72" s="212">
        <v>0</v>
      </c>
      <c r="P72" s="212">
        <v>0</v>
      </c>
      <c r="Q72" s="306" t="s">
        <v>432</v>
      </c>
    </row>
    <row r="73" spans="1:17" x14ac:dyDescent="0.25">
      <c r="A73" s="300" t="s">
        <v>489</v>
      </c>
      <c r="B73" s="177">
        <v>2813</v>
      </c>
      <c r="C73" s="212">
        <v>9019530.8699999992</v>
      </c>
      <c r="D73" s="212">
        <v>3206.37</v>
      </c>
      <c r="E73" s="212">
        <v>3185.49</v>
      </c>
      <c r="F73" s="177">
        <v>107</v>
      </c>
      <c r="G73" s="212">
        <v>340071.19</v>
      </c>
      <c r="H73" s="212">
        <v>3178.24</v>
      </c>
      <c r="I73" s="212">
        <v>3149.06</v>
      </c>
      <c r="J73" s="177">
        <v>4</v>
      </c>
      <c r="K73" s="212">
        <v>12732.45</v>
      </c>
      <c r="L73" s="212">
        <v>3183.11</v>
      </c>
      <c r="M73" s="212">
        <v>3179.73</v>
      </c>
      <c r="N73" s="177">
        <v>0</v>
      </c>
      <c r="O73" s="212">
        <v>0</v>
      </c>
      <c r="P73" s="212">
        <v>0</v>
      </c>
      <c r="Q73" s="306" t="s">
        <v>432</v>
      </c>
    </row>
    <row r="74" spans="1:17" x14ac:dyDescent="0.25">
      <c r="A74" s="300" t="s">
        <v>490</v>
      </c>
      <c r="B74" s="177">
        <v>1032</v>
      </c>
      <c r="C74" s="212">
        <v>3821017.67</v>
      </c>
      <c r="D74" s="212">
        <v>3702.54</v>
      </c>
      <c r="E74" s="212">
        <v>3682.04</v>
      </c>
      <c r="F74" s="177">
        <v>24</v>
      </c>
      <c r="G74" s="212">
        <v>88249.96</v>
      </c>
      <c r="H74" s="212">
        <v>3677.08</v>
      </c>
      <c r="I74" s="212">
        <v>3667.92</v>
      </c>
      <c r="J74" s="177">
        <v>3</v>
      </c>
      <c r="K74" s="212">
        <v>11225.61</v>
      </c>
      <c r="L74" s="212">
        <v>3741.87</v>
      </c>
      <c r="M74" s="212">
        <v>3769.97</v>
      </c>
      <c r="N74" s="177">
        <v>0</v>
      </c>
      <c r="O74" s="212">
        <v>0</v>
      </c>
      <c r="P74" s="212">
        <v>0</v>
      </c>
      <c r="Q74" s="306" t="s">
        <v>432</v>
      </c>
    </row>
    <row r="75" spans="1:17" ht="15.75" thickBot="1" x14ac:dyDescent="0.3">
      <c r="A75" s="301" t="s">
        <v>491</v>
      </c>
      <c r="B75" s="209">
        <v>766</v>
      </c>
      <c r="C75" s="304">
        <v>3418815</v>
      </c>
      <c r="D75" s="304">
        <v>4463.2</v>
      </c>
      <c r="E75" s="304">
        <v>4357.24</v>
      </c>
      <c r="F75" s="209">
        <v>9</v>
      </c>
      <c r="G75" s="304">
        <v>40409.129999999997</v>
      </c>
      <c r="H75" s="304">
        <v>4489.8999999999996</v>
      </c>
      <c r="I75" s="304">
        <v>4261.8</v>
      </c>
      <c r="J75" s="209">
        <v>1</v>
      </c>
      <c r="K75" s="304">
        <v>4034.15</v>
      </c>
      <c r="L75" s="304">
        <v>4034.15</v>
      </c>
      <c r="M75" s="304">
        <v>4034.15</v>
      </c>
      <c r="N75" s="209">
        <v>0</v>
      </c>
      <c r="O75" s="304">
        <v>0</v>
      </c>
      <c r="P75" s="304">
        <v>0</v>
      </c>
      <c r="Q75" s="307" t="s">
        <v>432</v>
      </c>
    </row>
    <row r="76" spans="1:17" ht="16.5" thickBot="1" x14ac:dyDescent="0.3">
      <c r="A76" s="140" t="s">
        <v>529</v>
      </c>
      <c r="B76" s="294">
        <v>898176</v>
      </c>
      <c r="C76" s="295">
        <v>874621795.00999999</v>
      </c>
      <c r="D76" s="293">
        <v>973.78</v>
      </c>
      <c r="E76" s="293">
        <v>851.98</v>
      </c>
      <c r="F76" s="294">
        <v>348110</v>
      </c>
      <c r="G76" s="295">
        <v>253915024.61000001</v>
      </c>
      <c r="H76" s="293">
        <v>729.41</v>
      </c>
      <c r="I76" s="293">
        <v>634.29999999999995</v>
      </c>
      <c r="J76" s="294">
        <v>68208</v>
      </c>
      <c r="K76" s="295">
        <v>41680963.039999999</v>
      </c>
      <c r="L76" s="293">
        <v>611.09</v>
      </c>
      <c r="M76" s="293">
        <v>511.3</v>
      </c>
      <c r="N76" s="294">
        <v>15381</v>
      </c>
      <c r="O76" s="295">
        <v>6551526.5899999999</v>
      </c>
      <c r="P76" s="295">
        <v>425.95</v>
      </c>
      <c r="Q76" s="323">
        <v>409.13</v>
      </c>
    </row>
    <row r="78" spans="1:17" x14ac:dyDescent="0.25">
      <c r="D78" s="8"/>
      <c r="F78" s="8"/>
    </row>
    <row r="79" spans="1:17" x14ac:dyDescent="0.25">
      <c r="B79" s="8"/>
      <c r="C79" s="8"/>
    </row>
    <row r="80" spans="1:17" x14ac:dyDescent="0.25">
      <c r="B80" s="8"/>
      <c r="C80" s="8"/>
      <c r="D80" s="8"/>
      <c r="F80" s="8"/>
      <c r="G80" s="8"/>
    </row>
    <row r="81" spans="2:6" x14ac:dyDescent="0.25">
      <c r="B81" s="8"/>
      <c r="C81" s="8"/>
    </row>
    <row r="82" spans="2:6" x14ac:dyDescent="0.25">
      <c r="B82" s="8"/>
      <c r="C82" s="8"/>
      <c r="F82" s="8"/>
    </row>
    <row r="83" spans="2:6" x14ac:dyDescent="0.25">
      <c r="B83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74"/>
  <sheetViews>
    <sheetView zoomScaleNormal="100" workbookViewId="0">
      <selection sqref="A1:G1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68" t="s">
        <v>705</v>
      </c>
      <c r="B1" s="468"/>
      <c r="C1" s="468"/>
      <c r="D1" s="468"/>
      <c r="E1" s="468"/>
      <c r="F1" s="468"/>
      <c r="G1" s="468"/>
    </row>
    <row r="2" spans="1:7" ht="15.75" thickBot="1" x14ac:dyDescent="0.3">
      <c r="A2" s="39"/>
    </row>
    <row r="3" spans="1:7" s="42" customFormat="1" ht="16.5" thickBot="1" x14ac:dyDescent="0.3">
      <c r="A3" s="133" t="s">
        <v>17</v>
      </c>
      <c r="B3" s="120" t="s">
        <v>43</v>
      </c>
      <c r="C3" s="120" t="s">
        <v>44</v>
      </c>
      <c r="D3" s="120" t="s">
        <v>75</v>
      </c>
      <c r="E3" s="120" t="s">
        <v>71</v>
      </c>
      <c r="F3" s="120" t="s">
        <v>72</v>
      </c>
      <c r="G3" s="236" t="s">
        <v>73</v>
      </c>
    </row>
    <row r="4" spans="1:7" ht="15.75" x14ac:dyDescent="0.25">
      <c r="A4" s="85">
        <v>1</v>
      </c>
      <c r="B4" s="325" t="s">
        <v>259</v>
      </c>
      <c r="C4" s="329" t="s">
        <v>418</v>
      </c>
      <c r="D4" s="354" t="s">
        <v>432</v>
      </c>
      <c r="E4" s="354" t="s">
        <v>432</v>
      </c>
      <c r="F4" s="354">
        <v>2</v>
      </c>
      <c r="G4" s="355">
        <v>15</v>
      </c>
    </row>
    <row r="5" spans="1:7" ht="15.75" x14ac:dyDescent="0.25">
      <c r="A5" s="52">
        <v>2</v>
      </c>
      <c r="B5" s="78" t="s">
        <v>636</v>
      </c>
      <c r="C5" s="220" t="s">
        <v>635</v>
      </c>
      <c r="D5" s="353" t="s">
        <v>432</v>
      </c>
      <c r="E5" s="353">
        <v>1</v>
      </c>
      <c r="F5" s="353">
        <v>2</v>
      </c>
      <c r="G5" s="356">
        <v>9</v>
      </c>
    </row>
    <row r="6" spans="1:7" ht="15.75" x14ac:dyDescent="0.25">
      <c r="A6" s="52">
        <v>3</v>
      </c>
      <c r="B6" s="78" t="s">
        <v>502</v>
      </c>
      <c r="C6" s="78" t="s">
        <v>560</v>
      </c>
      <c r="D6" s="353">
        <v>5</v>
      </c>
      <c r="E6" s="353">
        <v>14</v>
      </c>
      <c r="F6" s="353">
        <v>233</v>
      </c>
      <c r="G6" s="356">
        <v>1267</v>
      </c>
    </row>
    <row r="7" spans="1:7" ht="15.75" x14ac:dyDescent="0.25">
      <c r="A7" s="52">
        <v>4</v>
      </c>
      <c r="B7" s="78" t="s">
        <v>260</v>
      </c>
      <c r="C7" s="78" t="s">
        <v>56</v>
      </c>
      <c r="D7" s="353" t="s">
        <v>432</v>
      </c>
      <c r="E7" s="353">
        <v>2</v>
      </c>
      <c r="F7" s="353">
        <v>15</v>
      </c>
      <c r="G7" s="356">
        <v>141</v>
      </c>
    </row>
    <row r="8" spans="1:7" ht="15.75" x14ac:dyDescent="0.25">
      <c r="A8" s="52">
        <v>5</v>
      </c>
      <c r="B8" s="78" t="s">
        <v>262</v>
      </c>
      <c r="C8" s="78" t="s">
        <v>57</v>
      </c>
      <c r="D8" s="353">
        <v>1</v>
      </c>
      <c r="E8" s="353" t="s">
        <v>432</v>
      </c>
      <c r="F8" s="353" t="s">
        <v>432</v>
      </c>
      <c r="G8" s="356">
        <v>1</v>
      </c>
    </row>
    <row r="9" spans="1:7" ht="15.75" x14ac:dyDescent="0.25">
      <c r="A9" s="52">
        <v>6</v>
      </c>
      <c r="B9" s="78" t="s">
        <v>350</v>
      </c>
      <c r="C9" s="78" t="s">
        <v>504</v>
      </c>
      <c r="D9" s="353" t="s">
        <v>432</v>
      </c>
      <c r="E9" s="353" t="s">
        <v>432</v>
      </c>
      <c r="F9" s="353">
        <v>1</v>
      </c>
      <c r="G9" s="356" t="s">
        <v>432</v>
      </c>
    </row>
    <row r="10" spans="1:7" ht="15.75" x14ac:dyDescent="0.25">
      <c r="A10" s="52">
        <v>7</v>
      </c>
      <c r="B10" s="78" t="s">
        <v>263</v>
      </c>
      <c r="C10" s="78" t="s">
        <v>58</v>
      </c>
      <c r="D10" s="353" t="s">
        <v>432</v>
      </c>
      <c r="E10" s="353" t="s">
        <v>432</v>
      </c>
      <c r="F10" s="353">
        <v>2</v>
      </c>
      <c r="G10" s="356">
        <v>16</v>
      </c>
    </row>
    <row r="11" spans="1:7" ht="15.75" x14ac:dyDescent="0.25">
      <c r="A11" s="52">
        <v>8</v>
      </c>
      <c r="B11" s="78" t="s">
        <v>264</v>
      </c>
      <c r="C11" s="78" t="s">
        <v>59</v>
      </c>
      <c r="D11" s="353" t="s">
        <v>432</v>
      </c>
      <c r="E11" s="353" t="s">
        <v>432</v>
      </c>
      <c r="F11" s="353" t="s">
        <v>432</v>
      </c>
      <c r="G11" s="356">
        <v>1</v>
      </c>
    </row>
    <row r="12" spans="1:7" ht="15.75" x14ac:dyDescent="0.25">
      <c r="A12" s="52">
        <v>9</v>
      </c>
      <c r="B12" s="78" t="s">
        <v>405</v>
      </c>
      <c r="C12" s="78" t="s">
        <v>383</v>
      </c>
      <c r="D12" s="353" t="s">
        <v>432</v>
      </c>
      <c r="E12" s="353" t="s">
        <v>432</v>
      </c>
      <c r="F12" s="353" t="s">
        <v>432</v>
      </c>
      <c r="G12" s="356">
        <v>1</v>
      </c>
    </row>
    <row r="13" spans="1:7" ht="15.75" x14ac:dyDescent="0.25">
      <c r="A13" s="52">
        <v>10</v>
      </c>
      <c r="B13" s="78" t="s">
        <v>265</v>
      </c>
      <c r="C13" s="78" t="s">
        <v>60</v>
      </c>
      <c r="D13" s="353" t="s">
        <v>432</v>
      </c>
      <c r="E13" s="353" t="s">
        <v>432</v>
      </c>
      <c r="F13" s="353">
        <v>1</v>
      </c>
      <c r="G13" s="356">
        <v>1</v>
      </c>
    </row>
    <row r="14" spans="1:7" ht="15.75" x14ac:dyDescent="0.25">
      <c r="A14" s="52">
        <v>11</v>
      </c>
      <c r="B14" s="78" t="s">
        <v>266</v>
      </c>
      <c r="C14" s="78" t="s">
        <v>61</v>
      </c>
      <c r="D14" s="353">
        <v>1</v>
      </c>
      <c r="E14" s="353" t="s">
        <v>432</v>
      </c>
      <c r="F14" s="353" t="s">
        <v>432</v>
      </c>
      <c r="G14" s="356">
        <v>10</v>
      </c>
    </row>
    <row r="15" spans="1:7" ht="15.75" x14ac:dyDescent="0.25">
      <c r="A15" s="52">
        <v>12</v>
      </c>
      <c r="B15" s="78" t="s">
        <v>267</v>
      </c>
      <c r="C15" s="78" t="s">
        <v>62</v>
      </c>
      <c r="D15" s="353" t="s">
        <v>432</v>
      </c>
      <c r="E15" s="353" t="s">
        <v>432</v>
      </c>
      <c r="F15" s="353">
        <v>4</v>
      </c>
      <c r="G15" s="356">
        <v>42</v>
      </c>
    </row>
    <row r="16" spans="1:7" ht="15.75" x14ac:dyDescent="0.25">
      <c r="A16" s="52">
        <v>13</v>
      </c>
      <c r="B16" s="78" t="s">
        <v>409</v>
      </c>
      <c r="C16" s="78" t="s">
        <v>387</v>
      </c>
      <c r="D16" s="353" t="s">
        <v>432</v>
      </c>
      <c r="E16" s="353" t="s">
        <v>432</v>
      </c>
      <c r="F16" s="353" t="s">
        <v>432</v>
      </c>
      <c r="G16" s="356">
        <v>1</v>
      </c>
    </row>
    <row r="17" spans="1:7" ht="15.75" x14ac:dyDescent="0.25">
      <c r="A17" s="52">
        <v>14</v>
      </c>
      <c r="B17" s="78" t="s">
        <v>268</v>
      </c>
      <c r="C17" s="78" t="s">
        <v>353</v>
      </c>
      <c r="D17" s="353">
        <v>5</v>
      </c>
      <c r="E17" s="353">
        <v>4</v>
      </c>
      <c r="F17" s="353">
        <v>30</v>
      </c>
      <c r="G17" s="356">
        <v>78</v>
      </c>
    </row>
    <row r="18" spans="1:7" ht="15.75" x14ac:dyDescent="0.25">
      <c r="A18" s="52">
        <v>15</v>
      </c>
      <c r="B18" s="78" t="s">
        <v>269</v>
      </c>
      <c r="C18" s="78" t="s">
        <v>63</v>
      </c>
      <c r="D18" s="353" t="s">
        <v>432</v>
      </c>
      <c r="E18" s="353">
        <v>1</v>
      </c>
      <c r="F18" s="353">
        <v>83</v>
      </c>
      <c r="G18" s="356">
        <v>309</v>
      </c>
    </row>
    <row r="19" spans="1:7" ht="15.75" x14ac:dyDescent="0.25">
      <c r="A19" s="52">
        <v>16</v>
      </c>
      <c r="B19" s="78" t="s">
        <v>270</v>
      </c>
      <c r="C19" s="78" t="s">
        <v>64</v>
      </c>
      <c r="D19" s="353" t="s">
        <v>432</v>
      </c>
      <c r="E19" s="353">
        <v>2</v>
      </c>
      <c r="F19" s="353">
        <v>40</v>
      </c>
      <c r="G19" s="356">
        <v>163</v>
      </c>
    </row>
    <row r="20" spans="1:7" ht="15.75" x14ac:dyDescent="0.25">
      <c r="A20" s="52">
        <v>17</v>
      </c>
      <c r="B20" s="78" t="s">
        <v>271</v>
      </c>
      <c r="C20" s="78" t="s">
        <v>354</v>
      </c>
      <c r="D20" s="353" t="s">
        <v>432</v>
      </c>
      <c r="E20" s="353" t="s">
        <v>432</v>
      </c>
      <c r="F20" s="353">
        <v>1</v>
      </c>
      <c r="G20" s="356" t="s">
        <v>432</v>
      </c>
    </row>
    <row r="21" spans="1:7" ht="15.75" x14ac:dyDescent="0.25">
      <c r="A21" s="52">
        <v>18</v>
      </c>
      <c r="B21" s="78" t="s">
        <v>272</v>
      </c>
      <c r="C21" s="78" t="s">
        <v>355</v>
      </c>
      <c r="D21" s="353" t="s">
        <v>432</v>
      </c>
      <c r="E21" s="353" t="s">
        <v>432</v>
      </c>
      <c r="F21" s="353" t="s">
        <v>432</v>
      </c>
      <c r="G21" s="356">
        <v>1</v>
      </c>
    </row>
    <row r="22" spans="1:7" ht="15.75" x14ac:dyDescent="0.25">
      <c r="A22" s="52">
        <v>19</v>
      </c>
      <c r="B22" s="78" t="s">
        <v>273</v>
      </c>
      <c r="C22" s="78" t="s">
        <v>356</v>
      </c>
      <c r="D22" s="353" t="s">
        <v>432</v>
      </c>
      <c r="E22" s="353">
        <v>1</v>
      </c>
      <c r="F22" s="353">
        <v>2</v>
      </c>
      <c r="G22" s="356">
        <v>16</v>
      </c>
    </row>
    <row r="23" spans="1:7" ht="15.75" x14ac:dyDescent="0.25">
      <c r="A23" s="52">
        <v>20</v>
      </c>
      <c r="B23" s="78" t="s">
        <v>391</v>
      </c>
      <c r="C23" s="78" t="s">
        <v>384</v>
      </c>
      <c r="D23" s="353" t="s">
        <v>432</v>
      </c>
      <c r="E23" s="353" t="s">
        <v>432</v>
      </c>
      <c r="F23" s="353">
        <v>4</v>
      </c>
      <c r="G23" s="356">
        <v>21</v>
      </c>
    </row>
    <row r="24" spans="1:7" ht="15.75" x14ac:dyDescent="0.25">
      <c r="A24" s="52">
        <v>21</v>
      </c>
      <c r="B24" s="78" t="s">
        <v>569</v>
      </c>
      <c r="C24" s="78" t="s">
        <v>570</v>
      </c>
      <c r="D24" s="353">
        <v>1</v>
      </c>
      <c r="E24" s="353">
        <v>3</v>
      </c>
      <c r="F24" s="353">
        <v>73</v>
      </c>
      <c r="G24" s="356">
        <v>433</v>
      </c>
    </row>
    <row r="25" spans="1:7" ht="15.75" x14ac:dyDescent="0.25">
      <c r="A25" s="52">
        <v>22</v>
      </c>
      <c r="B25" s="78" t="s">
        <v>274</v>
      </c>
      <c r="C25" s="78" t="s">
        <v>505</v>
      </c>
      <c r="D25" s="353" t="s">
        <v>432</v>
      </c>
      <c r="E25" s="353" t="s">
        <v>432</v>
      </c>
      <c r="F25" s="353" t="s">
        <v>432</v>
      </c>
      <c r="G25" s="356">
        <v>6</v>
      </c>
    </row>
    <row r="26" spans="1:7" ht="15.75" x14ac:dyDescent="0.25">
      <c r="A26" s="52">
        <v>23</v>
      </c>
      <c r="B26" s="78" t="s">
        <v>275</v>
      </c>
      <c r="C26" s="78" t="s">
        <v>506</v>
      </c>
      <c r="D26" s="353" t="s">
        <v>432</v>
      </c>
      <c r="E26" s="353" t="s">
        <v>432</v>
      </c>
      <c r="F26" s="353">
        <v>1</v>
      </c>
      <c r="G26" s="356">
        <v>6</v>
      </c>
    </row>
    <row r="27" spans="1:7" ht="15.75" x14ac:dyDescent="0.25">
      <c r="A27" s="52">
        <v>24</v>
      </c>
      <c r="B27" s="78" t="s">
        <v>640</v>
      </c>
      <c r="C27" s="78" t="s">
        <v>641</v>
      </c>
      <c r="D27" s="353" t="s">
        <v>432</v>
      </c>
      <c r="E27" s="353" t="s">
        <v>432</v>
      </c>
      <c r="F27" s="353">
        <v>2</v>
      </c>
      <c r="G27" s="356">
        <v>21</v>
      </c>
    </row>
    <row r="28" spans="1:7" ht="15.75" x14ac:dyDescent="0.25">
      <c r="A28" s="52">
        <v>25</v>
      </c>
      <c r="B28" s="78" t="s">
        <v>276</v>
      </c>
      <c r="C28" s="78" t="s">
        <v>508</v>
      </c>
      <c r="D28" s="353" t="s">
        <v>432</v>
      </c>
      <c r="E28" s="353" t="s">
        <v>432</v>
      </c>
      <c r="F28" s="353">
        <v>15</v>
      </c>
      <c r="G28" s="356">
        <v>39</v>
      </c>
    </row>
    <row r="29" spans="1:7" ht="15.75" x14ac:dyDescent="0.25">
      <c r="A29" s="52">
        <v>26</v>
      </c>
      <c r="B29" s="78" t="s">
        <v>277</v>
      </c>
      <c r="C29" s="78" t="s">
        <v>509</v>
      </c>
      <c r="D29" s="353" t="s">
        <v>432</v>
      </c>
      <c r="E29" s="353" t="s">
        <v>432</v>
      </c>
      <c r="F29" s="353">
        <v>10</v>
      </c>
      <c r="G29" s="356">
        <v>85</v>
      </c>
    </row>
    <row r="30" spans="1:7" ht="15.75" x14ac:dyDescent="0.25">
      <c r="A30" s="52">
        <v>27</v>
      </c>
      <c r="B30" s="78" t="s">
        <v>278</v>
      </c>
      <c r="C30" s="78" t="s">
        <v>510</v>
      </c>
      <c r="D30" s="353" t="s">
        <v>432</v>
      </c>
      <c r="E30" s="353" t="s">
        <v>432</v>
      </c>
      <c r="F30" s="353">
        <v>2</v>
      </c>
      <c r="G30" s="356">
        <v>40</v>
      </c>
    </row>
    <row r="31" spans="1:7" ht="15.75" x14ac:dyDescent="0.25">
      <c r="A31" s="52">
        <v>28</v>
      </c>
      <c r="B31" s="78" t="s">
        <v>279</v>
      </c>
      <c r="C31" s="78" t="s">
        <v>511</v>
      </c>
      <c r="D31" s="353" t="s">
        <v>432</v>
      </c>
      <c r="E31" s="353" t="s">
        <v>432</v>
      </c>
      <c r="F31" s="353" t="s">
        <v>432</v>
      </c>
      <c r="G31" s="356">
        <v>4</v>
      </c>
    </row>
    <row r="32" spans="1:7" ht="15.75" x14ac:dyDescent="0.25">
      <c r="A32" s="52">
        <v>29</v>
      </c>
      <c r="B32" s="78" t="s">
        <v>280</v>
      </c>
      <c r="C32" s="78" t="s">
        <v>512</v>
      </c>
      <c r="D32" s="353">
        <v>1</v>
      </c>
      <c r="E32" s="353" t="s">
        <v>432</v>
      </c>
      <c r="F32" s="353">
        <v>3</v>
      </c>
      <c r="G32" s="356">
        <v>5</v>
      </c>
    </row>
    <row r="33" spans="1:7" ht="15.75" x14ac:dyDescent="0.25">
      <c r="A33" s="52">
        <v>30</v>
      </c>
      <c r="B33" s="78" t="s">
        <v>281</v>
      </c>
      <c r="C33" s="78" t="s">
        <v>632</v>
      </c>
      <c r="D33" s="353">
        <v>4</v>
      </c>
      <c r="E33" s="353">
        <v>12</v>
      </c>
      <c r="F33" s="353">
        <v>216</v>
      </c>
      <c r="G33" s="356">
        <v>1032</v>
      </c>
    </row>
    <row r="34" spans="1:7" ht="15.75" x14ac:dyDescent="0.25">
      <c r="A34" s="52">
        <v>31</v>
      </c>
      <c r="B34" s="78" t="s">
        <v>282</v>
      </c>
      <c r="C34" s="78" t="s">
        <v>513</v>
      </c>
      <c r="D34" s="353" t="s">
        <v>432</v>
      </c>
      <c r="E34" s="353" t="s">
        <v>432</v>
      </c>
      <c r="F34" s="353">
        <v>1</v>
      </c>
      <c r="G34" s="356">
        <v>14</v>
      </c>
    </row>
    <row r="35" spans="1:7" ht="15.75" x14ac:dyDescent="0.25">
      <c r="A35" s="52">
        <v>32</v>
      </c>
      <c r="B35" s="78" t="s">
        <v>283</v>
      </c>
      <c r="C35" s="78" t="s">
        <v>514</v>
      </c>
      <c r="D35" s="353" t="s">
        <v>432</v>
      </c>
      <c r="E35" s="353" t="s">
        <v>432</v>
      </c>
      <c r="F35" s="353" t="s">
        <v>432</v>
      </c>
      <c r="G35" s="356">
        <v>1</v>
      </c>
    </row>
    <row r="36" spans="1:7" ht="15.75" x14ac:dyDescent="0.25">
      <c r="A36" s="52">
        <v>33</v>
      </c>
      <c r="B36" s="78" t="s">
        <v>284</v>
      </c>
      <c r="C36" s="78" t="s">
        <v>515</v>
      </c>
      <c r="D36" s="353" t="s">
        <v>432</v>
      </c>
      <c r="E36" s="353" t="s">
        <v>432</v>
      </c>
      <c r="F36" s="353">
        <v>1</v>
      </c>
      <c r="G36" s="356">
        <v>18</v>
      </c>
    </row>
    <row r="37" spans="1:7" ht="15.75" x14ac:dyDescent="0.25">
      <c r="A37" s="52">
        <v>34</v>
      </c>
      <c r="B37" s="78" t="s">
        <v>285</v>
      </c>
      <c r="C37" s="78" t="s">
        <v>516</v>
      </c>
      <c r="D37" s="353" t="s">
        <v>432</v>
      </c>
      <c r="E37" s="353" t="s">
        <v>432</v>
      </c>
      <c r="F37" s="353">
        <v>1</v>
      </c>
      <c r="G37" s="356">
        <v>2</v>
      </c>
    </row>
    <row r="38" spans="1:7" ht="15.75" x14ac:dyDescent="0.25">
      <c r="A38" s="52">
        <v>35</v>
      </c>
      <c r="B38" s="78" t="s">
        <v>401</v>
      </c>
      <c r="C38" s="78" t="s">
        <v>324</v>
      </c>
      <c r="D38" s="353" t="s">
        <v>432</v>
      </c>
      <c r="E38" s="353" t="s">
        <v>432</v>
      </c>
      <c r="F38" s="353">
        <v>2</v>
      </c>
      <c r="G38" s="356" t="s">
        <v>432</v>
      </c>
    </row>
    <row r="39" spans="1:7" ht="15.75" x14ac:dyDescent="0.25">
      <c r="A39" s="52">
        <v>36</v>
      </c>
      <c r="B39" s="78" t="s">
        <v>286</v>
      </c>
      <c r="C39" s="78" t="s">
        <v>517</v>
      </c>
      <c r="D39" s="353" t="s">
        <v>432</v>
      </c>
      <c r="E39" s="353" t="s">
        <v>432</v>
      </c>
      <c r="F39" s="353" t="s">
        <v>432</v>
      </c>
      <c r="G39" s="356">
        <v>2</v>
      </c>
    </row>
    <row r="40" spans="1:7" ht="15.75" x14ac:dyDescent="0.25">
      <c r="A40" s="52">
        <v>37</v>
      </c>
      <c r="B40" s="78" t="s">
        <v>287</v>
      </c>
      <c r="C40" s="78" t="s">
        <v>518</v>
      </c>
      <c r="D40" s="353">
        <v>4</v>
      </c>
      <c r="E40" s="353">
        <v>4</v>
      </c>
      <c r="F40" s="353">
        <v>27</v>
      </c>
      <c r="G40" s="356">
        <v>66</v>
      </c>
    </row>
    <row r="41" spans="1:7" ht="15.75" x14ac:dyDescent="0.25">
      <c r="A41" s="52">
        <v>38</v>
      </c>
      <c r="B41" s="78" t="s">
        <v>288</v>
      </c>
      <c r="C41" s="78" t="s">
        <v>519</v>
      </c>
      <c r="D41" s="353" t="s">
        <v>432</v>
      </c>
      <c r="E41" s="353" t="s">
        <v>432</v>
      </c>
      <c r="F41" s="353">
        <v>5</v>
      </c>
      <c r="G41" s="356">
        <v>57</v>
      </c>
    </row>
    <row r="42" spans="1:7" ht="15.75" x14ac:dyDescent="0.25">
      <c r="A42" s="52">
        <v>39</v>
      </c>
      <c r="B42" s="78" t="s">
        <v>289</v>
      </c>
      <c r="C42" s="78" t="s">
        <v>520</v>
      </c>
      <c r="D42" s="353" t="s">
        <v>432</v>
      </c>
      <c r="E42" s="353" t="s">
        <v>432</v>
      </c>
      <c r="F42" s="353" t="s">
        <v>432</v>
      </c>
      <c r="G42" s="356">
        <v>4</v>
      </c>
    </row>
    <row r="43" spans="1:7" ht="15.75" x14ac:dyDescent="0.25">
      <c r="A43" s="52">
        <v>40</v>
      </c>
      <c r="B43" s="78" t="s">
        <v>407</v>
      </c>
      <c r="C43" s="78" t="s">
        <v>521</v>
      </c>
      <c r="D43" s="353" t="s">
        <v>432</v>
      </c>
      <c r="E43" s="353" t="s">
        <v>432</v>
      </c>
      <c r="F43" s="353" t="s">
        <v>432</v>
      </c>
      <c r="G43" s="356">
        <v>2</v>
      </c>
    </row>
    <row r="44" spans="1:7" ht="15.75" x14ac:dyDescent="0.25">
      <c r="A44" s="52">
        <v>41</v>
      </c>
      <c r="B44" s="78" t="s">
        <v>397</v>
      </c>
      <c r="C44" s="78" t="s">
        <v>559</v>
      </c>
      <c r="D44" s="353" t="s">
        <v>432</v>
      </c>
      <c r="E44" s="353" t="s">
        <v>432</v>
      </c>
      <c r="F44" s="353" t="s">
        <v>432</v>
      </c>
      <c r="G44" s="356">
        <v>1</v>
      </c>
    </row>
    <row r="45" spans="1:7" ht="15.75" x14ac:dyDescent="0.25">
      <c r="A45" s="52">
        <v>42</v>
      </c>
      <c r="B45" s="78" t="s">
        <v>290</v>
      </c>
      <c r="C45" s="78" t="s">
        <v>629</v>
      </c>
      <c r="D45" s="353" t="s">
        <v>432</v>
      </c>
      <c r="E45" s="353" t="s">
        <v>432</v>
      </c>
      <c r="F45" s="353">
        <v>1</v>
      </c>
      <c r="G45" s="356">
        <v>2</v>
      </c>
    </row>
    <row r="46" spans="1:7" ht="15.75" x14ac:dyDescent="0.25">
      <c r="A46" s="52">
        <v>43</v>
      </c>
      <c r="B46" s="78" t="s">
        <v>291</v>
      </c>
      <c r="C46" s="78" t="s">
        <v>522</v>
      </c>
      <c r="D46" s="353">
        <v>1</v>
      </c>
      <c r="E46" s="353" t="s">
        <v>432</v>
      </c>
      <c r="F46" s="353" t="s">
        <v>432</v>
      </c>
      <c r="G46" s="356">
        <v>3</v>
      </c>
    </row>
    <row r="47" spans="1:7" ht="15.75" x14ac:dyDescent="0.25">
      <c r="A47" s="52">
        <v>44</v>
      </c>
      <c r="B47" s="78" t="s">
        <v>292</v>
      </c>
      <c r="C47" s="78" t="s">
        <v>523</v>
      </c>
      <c r="D47" s="353" t="s">
        <v>432</v>
      </c>
      <c r="E47" s="353">
        <v>1</v>
      </c>
      <c r="F47" s="353" t="s">
        <v>432</v>
      </c>
      <c r="G47" s="356">
        <v>1</v>
      </c>
    </row>
    <row r="48" spans="1:7" ht="15.75" x14ac:dyDescent="0.25">
      <c r="A48" s="52">
        <v>45</v>
      </c>
      <c r="B48" s="78" t="s">
        <v>293</v>
      </c>
      <c r="C48" s="78" t="s">
        <v>524</v>
      </c>
      <c r="D48" s="353" t="s">
        <v>432</v>
      </c>
      <c r="E48" s="353">
        <v>1</v>
      </c>
      <c r="F48" s="353">
        <v>2</v>
      </c>
      <c r="G48" s="356">
        <v>21</v>
      </c>
    </row>
    <row r="49" spans="1:7" ht="15.75" x14ac:dyDescent="0.25">
      <c r="A49" s="52">
        <v>46</v>
      </c>
      <c r="B49" s="78" t="s">
        <v>294</v>
      </c>
      <c r="C49" s="78" t="s">
        <v>525</v>
      </c>
      <c r="D49" s="353" t="s">
        <v>432</v>
      </c>
      <c r="E49" s="353" t="s">
        <v>432</v>
      </c>
      <c r="F49" s="353" t="s">
        <v>432</v>
      </c>
      <c r="G49" s="356">
        <v>5</v>
      </c>
    </row>
    <row r="50" spans="1:7" ht="15.75" x14ac:dyDescent="0.25">
      <c r="A50" s="52">
        <v>47</v>
      </c>
      <c r="B50" s="78" t="s">
        <v>295</v>
      </c>
      <c r="C50" s="78" t="s">
        <v>630</v>
      </c>
      <c r="D50" s="353">
        <v>1</v>
      </c>
      <c r="E50" s="353" t="s">
        <v>432</v>
      </c>
      <c r="F50" s="353" t="s">
        <v>432</v>
      </c>
      <c r="G50" s="356">
        <v>7</v>
      </c>
    </row>
    <row r="51" spans="1:7" ht="15.75" x14ac:dyDescent="0.25">
      <c r="A51" s="52">
        <v>48</v>
      </c>
      <c r="B51" s="78" t="s">
        <v>352</v>
      </c>
      <c r="C51" s="78" t="s">
        <v>526</v>
      </c>
      <c r="D51" s="353" t="s">
        <v>432</v>
      </c>
      <c r="E51" s="353" t="s">
        <v>432</v>
      </c>
      <c r="F51" s="353" t="s">
        <v>432</v>
      </c>
      <c r="G51" s="356">
        <v>3</v>
      </c>
    </row>
    <row r="52" spans="1:7" ht="15.75" x14ac:dyDescent="0.25">
      <c r="A52" s="52">
        <v>49</v>
      </c>
      <c r="B52" s="78" t="s">
        <v>296</v>
      </c>
      <c r="C52" s="78" t="s">
        <v>527</v>
      </c>
      <c r="D52" s="353" t="s">
        <v>432</v>
      </c>
      <c r="E52" s="353">
        <v>1</v>
      </c>
      <c r="F52" s="353" t="s">
        <v>432</v>
      </c>
      <c r="G52" s="356" t="s">
        <v>432</v>
      </c>
    </row>
    <row r="53" spans="1:7" ht="15.75" x14ac:dyDescent="0.25">
      <c r="A53" s="52">
        <v>50</v>
      </c>
      <c r="B53" s="78" t="s">
        <v>403</v>
      </c>
      <c r="C53" s="78" t="s">
        <v>381</v>
      </c>
      <c r="D53" s="353" t="s">
        <v>432</v>
      </c>
      <c r="E53" s="353" t="s">
        <v>432</v>
      </c>
      <c r="F53" s="353">
        <v>3</v>
      </c>
      <c r="G53" s="356">
        <v>24</v>
      </c>
    </row>
    <row r="54" spans="1:7" ht="15.75" x14ac:dyDescent="0.25">
      <c r="A54" s="52">
        <v>51</v>
      </c>
      <c r="B54" s="78" t="s">
        <v>392</v>
      </c>
      <c r="C54" s="78" t="s">
        <v>633</v>
      </c>
      <c r="D54" s="353" t="s">
        <v>432</v>
      </c>
      <c r="E54" s="353" t="s">
        <v>432</v>
      </c>
      <c r="F54" s="353" t="s">
        <v>432</v>
      </c>
      <c r="G54" s="356">
        <v>1</v>
      </c>
    </row>
    <row r="55" spans="1:7" ht="15.75" x14ac:dyDescent="0.25">
      <c r="A55" s="52">
        <v>52</v>
      </c>
      <c r="B55" s="78" t="s">
        <v>297</v>
      </c>
      <c r="C55" s="78" t="s">
        <v>528</v>
      </c>
      <c r="D55" s="353" t="s">
        <v>432</v>
      </c>
      <c r="E55" s="353" t="s">
        <v>432</v>
      </c>
      <c r="F55" s="353" t="s">
        <v>432</v>
      </c>
      <c r="G55" s="356">
        <v>2</v>
      </c>
    </row>
    <row r="56" spans="1:7" ht="15.75" x14ac:dyDescent="0.25">
      <c r="A56" s="52">
        <v>53</v>
      </c>
      <c r="B56" s="78" t="s">
        <v>298</v>
      </c>
      <c r="C56" s="78" t="s">
        <v>65</v>
      </c>
      <c r="D56" s="353" t="s">
        <v>432</v>
      </c>
      <c r="E56" s="353" t="s">
        <v>432</v>
      </c>
      <c r="F56" s="353" t="s">
        <v>432</v>
      </c>
      <c r="G56" s="356">
        <v>5</v>
      </c>
    </row>
    <row r="57" spans="1:7" ht="15.75" x14ac:dyDescent="0.25">
      <c r="A57" s="52">
        <v>54</v>
      </c>
      <c r="B57" s="78" t="s">
        <v>299</v>
      </c>
      <c r="C57" s="78" t="s">
        <v>66</v>
      </c>
      <c r="D57" s="353" t="s">
        <v>432</v>
      </c>
      <c r="E57" s="353">
        <v>1</v>
      </c>
      <c r="F57" s="353">
        <v>16</v>
      </c>
      <c r="G57" s="356">
        <v>117</v>
      </c>
    </row>
    <row r="58" spans="1:7" ht="15.75" x14ac:dyDescent="0.25">
      <c r="A58" s="52">
        <v>55</v>
      </c>
      <c r="B58" s="7" t="s">
        <v>300</v>
      </c>
      <c r="C58" s="7" t="s">
        <v>67</v>
      </c>
      <c r="D58" s="83" t="s">
        <v>432</v>
      </c>
      <c r="E58" s="83" t="s">
        <v>432</v>
      </c>
      <c r="F58" s="83">
        <v>1</v>
      </c>
      <c r="G58" s="381">
        <v>28</v>
      </c>
    </row>
    <row r="59" spans="1:7" ht="15.75" x14ac:dyDescent="0.25">
      <c r="A59" s="52">
        <v>56</v>
      </c>
      <c r="B59" s="7" t="s">
        <v>301</v>
      </c>
      <c r="C59" s="7" t="s">
        <v>68</v>
      </c>
      <c r="D59" s="83" t="s">
        <v>432</v>
      </c>
      <c r="E59" s="83" t="s">
        <v>432</v>
      </c>
      <c r="F59" s="83" t="s">
        <v>432</v>
      </c>
      <c r="G59" s="381">
        <v>9</v>
      </c>
    </row>
    <row r="60" spans="1:7" ht="15.75" x14ac:dyDescent="0.25">
      <c r="A60" s="35">
        <v>57</v>
      </c>
      <c r="B60" s="7" t="s">
        <v>302</v>
      </c>
      <c r="C60" s="7" t="s">
        <v>69</v>
      </c>
      <c r="D60" s="83">
        <v>6</v>
      </c>
      <c r="E60" s="83">
        <v>14</v>
      </c>
      <c r="F60" s="83">
        <v>222</v>
      </c>
      <c r="G60" s="382">
        <v>1194</v>
      </c>
    </row>
    <row r="61" spans="1:7" ht="15.75" x14ac:dyDescent="0.25">
      <c r="A61" s="344">
        <v>58</v>
      </c>
      <c r="B61" s="268" t="s">
        <v>303</v>
      </c>
      <c r="C61" s="268" t="s">
        <v>70</v>
      </c>
      <c r="D61" s="391" t="s">
        <v>432</v>
      </c>
      <c r="E61" s="391" t="s">
        <v>432</v>
      </c>
      <c r="F61" s="391">
        <v>1</v>
      </c>
      <c r="G61" s="392">
        <v>28</v>
      </c>
    </row>
    <row r="62" spans="1:7" ht="15.75" thickBot="1" x14ac:dyDescent="0.3">
      <c r="A62" s="344">
        <v>59</v>
      </c>
      <c r="B62" s="268" t="s">
        <v>304</v>
      </c>
      <c r="C62" s="268" t="s">
        <v>74</v>
      </c>
      <c r="D62" s="268" t="s">
        <v>432</v>
      </c>
      <c r="E62" s="268">
        <v>1</v>
      </c>
      <c r="F62" s="268">
        <v>15</v>
      </c>
      <c r="G62" s="252">
        <v>100</v>
      </c>
    </row>
    <row r="63" spans="1:7" ht="16.5" thickBot="1" x14ac:dyDescent="0.3">
      <c r="A63" s="385"/>
      <c r="B63" s="386"/>
      <c r="C63" s="237" t="s">
        <v>657</v>
      </c>
      <c r="D63" s="237">
        <f>SUM(D4:D62)</f>
        <v>30</v>
      </c>
      <c r="E63" s="237">
        <f>SUM(E4:E62)</f>
        <v>63</v>
      </c>
      <c r="F63" s="237">
        <f>SUM(F4:F62)</f>
        <v>1040</v>
      </c>
      <c r="G63" s="204">
        <f>SUM(G4:G62)</f>
        <v>5481</v>
      </c>
    </row>
    <row r="71" spans="5:6" x14ac:dyDescent="0.25">
      <c r="E71" s="8"/>
    </row>
    <row r="74" spans="5:6" x14ac:dyDescent="0.25">
      <c r="F74" s="8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L35"/>
  <sheetViews>
    <sheetView zoomScaleNormal="100" workbookViewId="0">
      <selection sqref="A1:E1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9.140625" bestFit="1" customWidth="1"/>
    <col min="10" max="10" width="15.42578125" bestFit="1" customWidth="1"/>
  </cols>
  <sheetData>
    <row r="1" spans="1:10" s="2" customFormat="1" ht="15.75" x14ac:dyDescent="0.25">
      <c r="A1" s="468" t="s">
        <v>706</v>
      </c>
      <c r="B1" s="468"/>
      <c r="C1" s="468"/>
      <c r="D1" s="468"/>
      <c r="E1" s="468"/>
    </row>
    <row r="3" spans="1:10" x14ac:dyDescent="0.25">
      <c r="A3" s="2" t="s">
        <v>305</v>
      </c>
    </row>
    <row r="4" spans="1:10" ht="30" x14ac:dyDescent="0.25">
      <c r="A4" s="187" t="s">
        <v>11</v>
      </c>
      <c r="B4" s="187" t="s">
        <v>1</v>
      </c>
      <c r="C4" s="187" t="s">
        <v>2</v>
      </c>
      <c r="D4" s="188" t="s">
        <v>12</v>
      </c>
      <c r="E4" s="188" t="s">
        <v>434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1019021</v>
      </c>
      <c r="C6" s="13">
        <v>1361397391.6700001</v>
      </c>
      <c r="D6" s="13">
        <v>1335.99</v>
      </c>
      <c r="E6" s="22">
        <v>1264.8699999999999</v>
      </c>
    </row>
    <row r="7" spans="1:10" x14ac:dyDescent="0.25">
      <c r="A7" s="223" t="s">
        <v>603</v>
      </c>
      <c r="B7" s="6">
        <v>3582</v>
      </c>
      <c r="C7" s="13">
        <v>1489473.63</v>
      </c>
      <c r="D7" s="13">
        <v>415.82</v>
      </c>
      <c r="E7" s="22">
        <v>409.13</v>
      </c>
    </row>
    <row r="8" spans="1:10" x14ac:dyDescent="0.25">
      <c r="A8" s="1" t="s">
        <v>6</v>
      </c>
      <c r="B8" s="6">
        <v>34323</v>
      </c>
      <c r="C8" s="13">
        <v>18201313.510000002</v>
      </c>
      <c r="D8" s="13">
        <v>530.29</v>
      </c>
      <c r="E8" s="22">
        <v>436.4</v>
      </c>
    </row>
    <row r="9" spans="1:10" x14ac:dyDescent="0.25">
      <c r="A9" s="1" t="s">
        <v>45</v>
      </c>
      <c r="B9" s="6">
        <v>105427</v>
      </c>
      <c r="C9" s="13">
        <v>82109365.920000002</v>
      </c>
      <c r="D9" s="13">
        <v>778.83</v>
      </c>
      <c r="E9" s="22">
        <v>665.91</v>
      </c>
    </row>
    <row r="10" spans="1:10" x14ac:dyDescent="0.25">
      <c r="A10" s="1" t="s">
        <v>8</v>
      </c>
      <c r="B10" s="6">
        <v>10799</v>
      </c>
      <c r="C10" s="13">
        <v>4929992.21</v>
      </c>
      <c r="D10" s="13">
        <v>456.52</v>
      </c>
      <c r="E10" s="22">
        <v>409.13</v>
      </c>
      <c r="I10" s="8"/>
    </row>
    <row r="11" spans="1:10" ht="15.75" x14ac:dyDescent="0.25">
      <c r="A11" s="45" t="s">
        <v>10</v>
      </c>
      <c r="B11" s="47">
        <f>SUM(B6:B10)</f>
        <v>1173152</v>
      </c>
      <c r="C11" s="49">
        <f>SUM(C6:C10)</f>
        <v>1468127536.9400003</v>
      </c>
      <c r="D11" s="49"/>
      <c r="E11" s="49"/>
      <c r="H11" s="8"/>
      <c r="I11" s="8"/>
      <c r="J11" s="9"/>
    </row>
    <row r="12" spans="1:10" x14ac:dyDescent="0.25">
      <c r="J12" s="8"/>
    </row>
    <row r="13" spans="1:10" x14ac:dyDescent="0.25">
      <c r="A13" s="2" t="s">
        <v>306</v>
      </c>
    </row>
    <row r="14" spans="1:10" ht="30" x14ac:dyDescent="0.25">
      <c r="A14" s="187" t="s">
        <v>11</v>
      </c>
      <c r="B14" s="187" t="s">
        <v>1</v>
      </c>
      <c r="C14" s="187" t="s">
        <v>2</v>
      </c>
      <c r="D14" s="188" t="s">
        <v>12</v>
      </c>
      <c r="E14" s="188" t="s">
        <v>434</v>
      </c>
    </row>
    <row r="15" spans="1:10" s="2" customFormat="1" x14ac:dyDescent="0.25">
      <c r="A15" s="1" t="s">
        <v>13</v>
      </c>
      <c r="B15" s="3"/>
      <c r="C15" s="4"/>
      <c r="D15" s="4"/>
      <c r="E15" s="1"/>
      <c r="H15" s="36"/>
    </row>
    <row r="16" spans="1:10" x14ac:dyDescent="0.25">
      <c r="A16" s="5" t="s">
        <v>5</v>
      </c>
      <c r="B16" s="6">
        <v>888170</v>
      </c>
      <c r="C16" s="13">
        <v>936841223.91999996</v>
      </c>
      <c r="D16" s="13">
        <v>1054.8</v>
      </c>
      <c r="E16" s="7">
        <v>916.02</v>
      </c>
      <c r="G16" s="8"/>
    </row>
    <row r="17" spans="1:12" x14ac:dyDescent="0.25">
      <c r="A17" s="223" t="s">
        <v>603</v>
      </c>
      <c r="B17" s="6">
        <v>10006</v>
      </c>
      <c r="C17" s="13">
        <v>4142202.26</v>
      </c>
      <c r="D17" s="13">
        <v>413.97</v>
      </c>
      <c r="E17" s="7">
        <v>409.13</v>
      </c>
      <c r="H17" s="8"/>
      <c r="I17" s="8"/>
    </row>
    <row r="18" spans="1:12" x14ac:dyDescent="0.25">
      <c r="A18" s="1" t="s">
        <v>6</v>
      </c>
      <c r="B18" s="6">
        <v>348110</v>
      </c>
      <c r="C18" s="13">
        <v>269779235.88</v>
      </c>
      <c r="D18" s="13">
        <v>774.98</v>
      </c>
      <c r="E18" s="7">
        <v>673.67</v>
      </c>
      <c r="I18" s="8"/>
    </row>
    <row r="19" spans="1:12" x14ac:dyDescent="0.25">
      <c r="A19" s="1" t="s">
        <v>45</v>
      </c>
      <c r="B19" s="6">
        <v>68208</v>
      </c>
      <c r="C19" s="13">
        <v>43940524.609999999</v>
      </c>
      <c r="D19" s="13">
        <v>644.21</v>
      </c>
      <c r="E19" s="7">
        <v>543.45000000000005</v>
      </c>
    </row>
    <row r="20" spans="1:12" x14ac:dyDescent="0.25">
      <c r="A20" s="1" t="s">
        <v>8</v>
      </c>
      <c r="B20" s="6">
        <v>15381</v>
      </c>
      <c r="C20" s="13">
        <v>6697948.8300000001</v>
      </c>
      <c r="D20" s="13">
        <v>435.47</v>
      </c>
      <c r="E20" s="218">
        <v>409.13</v>
      </c>
      <c r="H20" s="8"/>
      <c r="L20" s="8"/>
    </row>
    <row r="21" spans="1:12" ht="15.75" x14ac:dyDescent="0.25">
      <c r="A21" s="45" t="s">
        <v>10</v>
      </c>
      <c r="B21" s="47">
        <f>SUM(B16:B20)</f>
        <v>1329875</v>
      </c>
      <c r="C21" s="49">
        <f>SUM(C16:C20)</f>
        <v>1261401135.4999998</v>
      </c>
      <c r="D21" s="49"/>
      <c r="E21" s="49"/>
    </row>
    <row r="22" spans="1:12" x14ac:dyDescent="0.25">
      <c r="B22" s="8"/>
    </row>
    <row r="23" spans="1:12" x14ac:dyDescent="0.25">
      <c r="A23" s="2" t="s">
        <v>307</v>
      </c>
      <c r="J23" s="8"/>
    </row>
    <row r="24" spans="1:12" ht="30" x14ac:dyDescent="0.25">
      <c r="A24" s="187" t="s">
        <v>11</v>
      </c>
      <c r="B24" s="187" t="s">
        <v>1</v>
      </c>
      <c r="C24" s="187" t="s">
        <v>2</v>
      </c>
      <c r="D24" s="188" t="s">
        <v>12</v>
      </c>
      <c r="E24" s="188" t="s">
        <v>434</v>
      </c>
    </row>
    <row r="25" spans="1:12" s="2" customFormat="1" x14ac:dyDescent="0.25">
      <c r="A25" s="1" t="s">
        <v>13</v>
      </c>
      <c r="B25" s="3"/>
      <c r="C25" s="4"/>
      <c r="D25" s="4"/>
      <c r="E25" s="1"/>
      <c r="G25" s="36"/>
      <c r="H25" s="36"/>
    </row>
    <row r="26" spans="1:12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432</v>
      </c>
    </row>
    <row r="27" spans="1:12" x14ac:dyDescent="0.25">
      <c r="A27" s="223" t="s">
        <v>603</v>
      </c>
      <c r="B27" s="6">
        <v>0</v>
      </c>
      <c r="C27" s="13">
        <v>0</v>
      </c>
      <c r="D27" s="13">
        <v>0</v>
      </c>
      <c r="E27" s="7" t="s">
        <v>432</v>
      </c>
      <c r="H27" s="8"/>
    </row>
    <row r="28" spans="1:12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432</v>
      </c>
      <c r="G28" s="8"/>
    </row>
    <row r="29" spans="1:12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432</v>
      </c>
    </row>
    <row r="30" spans="1:12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432</v>
      </c>
    </row>
    <row r="31" spans="1:12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  <c r="H31" s="8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workbookViewId="0">
      <selection sqref="A1:M1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4" max="14" width="9.140625" bestFit="1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68" t="s">
        <v>707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97" t="s">
        <v>18</v>
      </c>
      <c r="B3" s="499" t="s">
        <v>5</v>
      </c>
      <c r="C3" s="500"/>
      <c r="D3" s="500"/>
      <c r="E3" s="499" t="s">
        <v>6</v>
      </c>
      <c r="F3" s="500"/>
      <c r="G3" s="500"/>
      <c r="H3" s="499" t="s">
        <v>19</v>
      </c>
      <c r="I3" s="500"/>
      <c r="J3" s="500"/>
      <c r="K3" s="499" t="s">
        <v>20</v>
      </c>
      <c r="L3" s="500"/>
      <c r="M3" s="500"/>
    </row>
    <row r="4" spans="1:13" x14ac:dyDescent="0.25">
      <c r="A4" s="498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80</v>
      </c>
      <c r="B5" s="30">
        <v>184137</v>
      </c>
      <c r="C5" s="30"/>
      <c r="D5" s="31">
        <v>350.98</v>
      </c>
      <c r="E5" s="30">
        <v>115004</v>
      </c>
      <c r="F5" s="30"/>
      <c r="G5" s="212">
        <v>365.83</v>
      </c>
      <c r="H5" s="177">
        <v>56704</v>
      </c>
      <c r="I5" s="30"/>
      <c r="J5" s="31">
        <v>407.15</v>
      </c>
      <c r="K5" s="30">
        <v>20799</v>
      </c>
      <c r="L5" s="30"/>
      <c r="M5" s="31">
        <v>339.58</v>
      </c>
    </row>
    <row r="6" spans="1:13" x14ac:dyDescent="0.25">
      <c r="A6" s="7" t="s">
        <v>81</v>
      </c>
      <c r="B6" s="30">
        <v>665611</v>
      </c>
      <c r="C6" s="6"/>
      <c r="D6" s="31">
        <v>726.35</v>
      </c>
      <c r="E6" s="30">
        <v>176912</v>
      </c>
      <c r="F6" s="6"/>
      <c r="G6" s="212">
        <v>706.61</v>
      </c>
      <c r="H6" s="177">
        <v>83882</v>
      </c>
      <c r="I6" s="6"/>
      <c r="J6" s="31">
        <v>693.34</v>
      </c>
      <c r="K6" s="30">
        <v>5366</v>
      </c>
      <c r="L6" s="6"/>
      <c r="M6" s="31">
        <v>846.26</v>
      </c>
    </row>
    <row r="7" spans="1:13" x14ac:dyDescent="0.25">
      <c r="A7" s="7" t="s">
        <v>23</v>
      </c>
      <c r="B7" s="30">
        <v>548791</v>
      </c>
      <c r="C7" s="6"/>
      <c r="D7" s="31">
        <v>1253.3599999999999</v>
      </c>
      <c r="E7" s="30">
        <v>71450</v>
      </c>
      <c r="F7" s="6"/>
      <c r="G7" s="212">
        <v>1200.04</v>
      </c>
      <c r="H7" s="177">
        <v>25691</v>
      </c>
      <c r="I7" s="6"/>
      <c r="J7" s="31">
        <v>1213.92</v>
      </c>
      <c r="K7" s="30">
        <v>4</v>
      </c>
      <c r="L7" s="6"/>
      <c r="M7" s="31">
        <v>1188.8</v>
      </c>
    </row>
    <row r="8" spans="1:13" x14ac:dyDescent="0.25">
      <c r="A8" s="7" t="s">
        <v>24</v>
      </c>
      <c r="B8" s="30">
        <v>329119</v>
      </c>
      <c r="C8" s="6"/>
      <c r="D8" s="31">
        <v>1703.1</v>
      </c>
      <c r="E8" s="30">
        <v>14848</v>
      </c>
      <c r="F8" s="6"/>
      <c r="G8" s="212">
        <v>1679.25</v>
      </c>
      <c r="H8" s="177">
        <v>5708</v>
      </c>
      <c r="I8" s="6"/>
      <c r="J8" s="31">
        <v>1690.75</v>
      </c>
      <c r="K8" s="30">
        <v>11</v>
      </c>
      <c r="L8" s="6"/>
      <c r="M8" s="31">
        <v>1745.6</v>
      </c>
    </row>
    <row r="9" spans="1:13" x14ac:dyDescent="0.25">
      <c r="A9" s="7" t="s">
        <v>25</v>
      </c>
      <c r="B9" s="30">
        <v>107497</v>
      </c>
      <c r="C9" s="6"/>
      <c r="D9" s="31">
        <v>2210.5100000000002</v>
      </c>
      <c r="E9" s="30">
        <v>2996</v>
      </c>
      <c r="F9" s="6"/>
      <c r="G9" s="212">
        <v>2194.4899999999998</v>
      </c>
      <c r="H9" s="177">
        <v>1187</v>
      </c>
      <c r="I9" s="6"/>
      <c r="J9" s="31">
        <v>2191.71</v>
      </c>
      <c r="K9" s="30">
        <v>0</v>
      </c>
      <c r="L9" s="6"/>
      <c r="M9" s="31">
        <v>0</v>
      </c>
    </row>
    <row r="10" spans="1:13" x14ac:dyDescent="0.25">
      <c r="A10" s="7" t="s">
        <v>83</v>
      </c>
      <c r="B10" s="30">
        <v>28140</v>
      </c>
      <c r="C10" s="6"/>
      <c r="D10" s="31">
        <v>2618.44</v>
      </c>
      <c r="E10" s="30">
        <v>519</v>
      </c>
      <c r="F10" s="6"/>
      <c r="G10" s="212">
        <v>2612.3200000000002</v>
      </c>
      <c r="H10" s="177">
        <v>198</v>
      </c>
      <c r="I10" s="6"/>
      <c r="J10" s="31">
        <v>2603.5300000000002</v>
      </c>
      <c r="K10" s="30">
        <v>0</v>
      </c>
      <c r="L10" s="6"/>
      <c r="M10" s="31">
        <v>0</v>
      </c>
    </row>
    <row r="11" spans="1:13" x14ac:dyDescent="0.25">
      <c r="A11" s="7" t="s">
        <v>84</v>
      </c>
      <c r="B11" s="30">
        <v>18803</v>
      </c>
      <c r="C11" s="6"/>
      <c r="D11" s="31">
        <v>2862.91</v>
      </c>
      <c r="E11" s="30">
        <v>276</v>
      </c>
      <c r="F11" s="6"/>
      <c r="G11" s="212">
        <v>2851.14</v>
      </c>
      <c r="H11" s="177">
        <v>114</v>
      </c>
      <c r="I11" s="6"/>
      <c r="J11" s="31">
        <v>2867.65</v>
      </c>
      <c r="K11" s="30">
        <v>0</v>
      </c>
      <c r="L11" s="6"/>
      <c r="M11" s="31">
        <v>0</v>
      </c>
    </row>
    <row r="12" spans="1:13" x14ac:dyDescent="0.25">
      <c r="A12" s="7" t="s">
        <v>85</v>
      </c>
      <c r="B12" s="30">
        <v>12199</v>
      </c>
      <c r="C12" s="6"/>
      <c r="D12" s="31">
        <v>3118.05</v>
      </c>
      <c r="E12" s="30">
        <v>155</v>
      </c>
      <c r="F12" s="6"/>
      <c r="G12" s="212">
        <v>3109.9</v>
      </c>
      <c r="H12" s="177">
        <v>70</v>
      </c>
      <c r="I12" s="6"/>
      <c r="J12" s="31">
        <v>3096.51</v>
      </c>
      <c r="K12" s="30">
        <v>0</v>
      </c>
      <c r="L12" s="6"/>
      <c r="M12" s="31">
        <v>0</v>
      </c>
    </row>
    <row r="13" spans="1:13" x14ac:dyDescent="0.25">
      <c r="A13" s="7" t="s">
        <v>86</v>
      </c>
      <c r="B13" s="30">
        <v>8214</v>
      </c>
      <c r="C13" s="6"/>
      <c r="D13" s="31">
        <v>3366.96</v>
      </c>
      <c r="E13" s="30">
        <v>87</v>
      </c>
      <c r="F13" s="6"/>
      <c r="G13" s="212">
        <v>3363.17</v>
      </c>
      <c r="H13" s="177">
        <v>29</v>
      </c>
      <c r="I13" s="6"/>
      <c r="J13" s="31">
        <v>3361.8</v>
      </c>
      <c r="K13" s="30">
        <v>0</v>
      </c>
      <c r="L13" s="6"/>
      <c r="M13" s="31">
        <v>0</v>
      </c>
    </row>
    <row r="14" spans="1:13" x14ac:dyDescent="0.25">
      <c r="A14" s="7" t="s">
        <v>87</v>
      </c>
      <c r="B14" s="30">
        <v>5450</v>
      </c>
      <c r="C14" s="6"/>
      <c r="D14" s="31">
        <v>3618.08</v>
      </c>
      <c r="E14" s="30">
        <v>80</v>
      </c>
      <c r="F14" s="6"/>
      <c r="G14" s="212">
        <v>3611.37</v>
      </c>
      <c r="H14" s="177">
        <v>28</v>
      </c>
      <c r="I14" s="6"/>
      <c r="J14" s="31">
        <v>3629.75</v>
      </c>
      <c r="K14" s="30">
        <v>0</v>
      </c>
      <c r="L14" s="6"/>
      <c r="M14" s="31">
        <v>0</v>
      </c>
    </row>
    <row r="15" spans="1:13" x14ac:dyDescent="0.25">
      <c r="A15" s="7" t="s">
        <v>88</v>
      </c>
      <c r="B15" s="30">
        <v>3927</v>
      </c>
      <c r="C15" s="6"/>
      <c r="D15" s="31">
        <v>3867.55</v>
      </c>
      <c r="E15" s="30">
        <v>50</v>
      </c>
      <c r="F15" s="6"/>
      <c r="G15" s="212">
        <v>3849.1</v>
      </c>
      <c r="H15" s="177">
        <v>6</v>
      </c>
      <c r="I15" s="6"/>
      <c r="J15" s="31">
        <v>3881.65</v>
      </c>
      <c r="K15" s="30">
        <v>0</v>
      </c>
      <c r="L15" s="6"/>
      <c r="M15" s="31">
        <v>0</v>
      </c>
    </row>
    <row r="16" spans="1:13" x14ac:dyDescent="0.25">
      <c r="A16" s="7" t="s">
        <v>89</v>
      </c>
      <c r="B16" s="30">
        <v>2550</v>
      </c>
      <c r="C16" s="6"/>
      <c r="D16" s="31">
        <v>4116.24</v>
      </c>
      <c r="E16" s="30">
        <v>28</v>
      </c>
      <c r="F16" s="6"/>
      <c r="G16" s="212">
        <v>4101.0200000000004</v>
      </c>
      <c r="H16" s="177">
        <v>5</v>
      </c>
      <c r="I16" s="6"/>
      <c r="J16" s="31">
        <v>4122.49</v>
      </c>
      <c r="K16" s="30">
        <v>0</v>
      </c>
      <c r="L16" s="6"/>
      <c r="M16" s="31">
        <v>0</v>
      </c>
    </row>
    <row r="17" spans="1:16" x14ac:dyDescent="0.25">
      <c r="A17" s="7" t="s">
        <v>90</v>
      </c>
      <c r="B17" s="30">
        <v>1788</v>
      </c>
      <c r="C17" s="6"/>
      <c r="D17" s="31">
        <v>4375.1499999999996</v>
      </c>
      <c r="E17" s="30">
        <v>13</v>
      </c>
      <c r="F17" s="6"/>
      <c r="G17" s="212">
        <v>4405.3999999999996</v>
      </c>
      <c r="H17" s="177">
        <v>6</v>
      </c>
      <c r="I17" s="6"/>
      <c r="J17" s="31">
        <v>4309.1099999999997</v>
      </c>
      <c r="K17" s="30">
        <v>0</v>
      </c>
      <c r="L17" s="6"/>
      <c r="M17" s="31">
        <v>0</v>
      </c>
    </row>
    <row r="18" spans="1:16" x14ac:dyDescent="0.25">
      <c r="A18" s="7" t="s">
        <v>91</v>
      </c>
      <c r="B18" s="30">
        <v>1291</v>
      </c>
      <c r="C18" s="6"/>
      <c r="D18" s="31">
        <v>4614.12</v>
      </c>
      <c r="E18" s="30">
        <v>4</v>
      </c>
      <c r="F18" s="6"/>
      <c r="G18" s="212">
        <v>4596.22</v>
      </c>
      <c r="H18" s="177">
        <v>2</v>
      </c>
      <c r="I18" s="6"/>
      <c r="J18" s="31">
        <v>4659.3900000000003</v>
      </c>
      <c r="K18" s="30">
        <v>0</v>
      </c>
      <c r="L18" s="6"/>
      <c r="M18" s="31">
        <v>0</v>
      </c>
    </row>
    <row r="19" spans="1:16" x14ac:dyDescent="0.25">
      <c r="A19" s="7" t="s">
        <v>92</v>
      </c>
      <c r="B19" s="30">
        <v>916</v>
      </c>
      <c r="C19" s="6"/>
      <c r="D19" s="31">
        <v>4871.45</v>
      </c>
      <c r="E19" s="30">
        <v>3</v>
      </c>
      <c r="F19" s="6"/>
      <c r="G19" s="212">
        <v>4841.0200000000004</v>
      </c>
      <c r="H19" s="177">
        <v>1</v>
      </c>
      <c r="I19" s="6"/>
      <c r="J19" s="31">
        <v>4874.74</v>
      </c>
      <c r="K19" s="30">
        <v>0</v>
      </c>
      <c r="L19" s="6"/>
      <c r="M19" s="31">
        <v>0</v>
      </c>
    </row>
    <row r="20" spans="1:16" x14ac:dyDescent="0.25">
      <c r="A20" s="7" t="s">
        <v>93</v>
      </c>
      <c r="B20" s="30">
        <v>835</v>
      </c>
      <c r="C20" s="6"/>
      <c r="D20" s="31">
        <v>5147.16</v>
      </c>
      <c r="E20" s="30">
        <v>4</v>
      </c>
      <c r="F20" s="6"/>
      <c r="G20" s="212">
        <v>5042.1099999999997</v>
      </c>
      <c r="H20" s="177">
        <v>1</v>
      </c>
      <c r="I20" s="6"/>
      <c r="J20" s="31">
        <v>5002.96</v>
      </c>
      <c r="K20" s="30">
        <v>0</v>
      </c>
      <c r="L20" s="6"/>
      <c r="M20" s="31">
        <v>0</v>
      </c>
      <c r="N20" s="8"/>
    </row>
    <row r="21" spans="1:16" x14ac:dyDescent="0.25">
      <c r="A21" s="7" t="s">
        <v>94</v>
      </c>
      <c r="B21" s="30">
        <v>607</v>
      </c>
      <c r="C21" s="6"/>
      <c r="D21" s="31">
        <v>5358.43</v>
      </c>
      <c r="E21" s="30">
        <v>0</v>
      </c>
      <c r="F21" s="6"/>
      <c r="G21" s="212">
        <v>0</v>
      </c>
      <c r="H21" s="177">
        <v>2</v>
      </c>
      <c r="I21" s="6"/>
      <c r="J21" s="31">
        <v>5400.01</v>
      </c>
      <c r="K21" s="30">
        <v>0</v>
      </c>
      <c r="L21" s="6"/>
      <c r="M21" s="31">
        <v>0</v>
      </c>
    </row>
    <row r="22" spans="1:16" x14ac:dyDescent="0.25">
      <c r="A22" s="7" t="s">
        <v>95</v>
      </c>
      <c r="B22" s="30">
        <v>904</v>
      </c>
      <c r="C22" s="6"/>
      <c r="D22" s="31">
        <v>5972.42</v>
      </c>
      <c r="E22" s="30">
        <v>4</v>
      </c>
      <c r="F22" s="6"/>
      <c r="G22" s="212">
        <v>6339.51</v>
      </c>
      <c r="H22" s="177">
        <v>1</v>
      </c>
      <c r="I22" s="6"/>
      <c r="J22" s="31">
        <v>6537.91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1920779</v>
      </c>
      <c r="C23" s="47"/>
      <c r="D23" s="48"/>
      <c r="E23" s="47">
        <f>SUM(E5:E22)</f>
        <v>382433</v>
      </c>
      <c r="F23" s="47"/>
      <c r="G23" s="48"/>
      <c r="H23" s="47">
        <f>SUM(H5:H22)</f>
        <v>173635</v>
      </c>
      <c r="I23" s="47"/>
      <c r="J23" s="50"/>
      <c r="K23" s="51">
        <f>SUM(K5:K22)</f>
        <v>26180</v>
      </c>
      <c r="L23" s="47"/>
      <c r="M23" s="48"/>
      <c r="O23" s="8"/>
      <c r="P23" s="8"/>
    </row>
    <row r="26" spans="1:16" x14ac:dyDescent="0.25">
      <c r="A26" s="497" t="s">
        <v>18</v>
      </c>
      <c r="B26" s="499" t="s">
        <v>5</v>
      </c>
      <c r="C26" s="500"/>
      <c r="D26" s="500"/>
      <c r="E26" s="499" t="s">
        <v>6</v>
      </c>
      <c r="F26" s="500"/>
      <c r="G26" s="500"/>
      <c r="H26" s="499" t="s">
        <v>19</v>
      </c>
      <c r="I26" s="500"/>
      <c r="J26" s="500"/>
      <c r="K26" s="499" t="s">
        <v>20</v>
      </c>
      <c r="L26" s="500"/>
      <c r="M26" s="500"/>
    </row>
    <row r="27" spans="1:16" x14ac:dyDescent="0.25">
      <c r="A27" s="498"/>
      <c r="B27" s="33" t="s">
        <v>1</v>
      </c>
      <c r="C27" s="32" t="s">
        <v>51</v>
      </c>
      <c r="D27" s="32" t="s">
        <v>21</v>
      </c>
      <c r="E27" s="33" t="s">
        <v>1</v>
      </c>
      <c r="F27" s="32" t="s">
        <v>51</v>
      </c>
      <c r="G27" s="32" t="s">
        <v>21</v>
      </c>
      <c r="H27" s="33" t="s">
        <v>1</v>
      </c>
      <c r="I27" s="32" t="s">
        <v>51</v>
      </c>
      <c r="J27" s="32" t="s">
        <v>21</v>
      </c>
      <c r="K27" s="33" t="s">
        <v>1</v>
      </c>
      <c r="L27" s="32" t="s">
        <v>51</v>
      </c>
      <c r="M27" s="32" t="s">
        <v>21</v>
      </c>
    </row>
    <row r="28" spans="1:16" x14ac:dyDescent="0.25">
      <c r="A28" s="14" t="s">
        <v>452</v>
      </c>
      <c r="B28" s="30">
        <v>21192</v>
      </c>
      <c r="C28" s="31">
        <v>1225302.1499999999</v>
      </c>
      <c r="D28" s="31">
        <v>57.82</v>
      </c>
      <c r="E28" s="30">
        <v>5928</v>
      </c>
      <c r="F28" s="31">
        <v>382190.92</v>
      </c>
      <c r="G28" s="31">
        <v>64.47</v>
      </c>
      <c r="H28" s="30">
        <v>1026</v>
      </c>
      <c r="I28" s="31">
        <v>61701.98</v>
      </c>
      <c r="J28" s="31">
        <v>60.14</v>
      </c>
      <c r="K28" s="30">
        <v>918</v>
      </c>
      <c r="L28" s="31">
        <v>69262.990000000005</v>
      </c>
      <c r="M28" s="31">
        <v>75.45</v>
      </c>
    </row>
    <row r="29" spans="1:16" x14ac:dyDescent="0.25">
      <c r="A29" s="14" t="s">
        <v>453</v>
      </c>
      <c r="B29" s="30">
        <v>17886</v>
      </c>
      <c r="C29" s="31">
        <v>2614995.19</v>
      </c>
      <c r="D29" s="31">
        <v>146.19999999999999</v>
      </c>
      <c r="E29" s="30">
        <v>8390</v>
      </c>
      <c r="F29" s="31">
        <v>1228013.45</v>
      </c>
      <c r="G29" s="31">
        <v>146.37</v>
      </c>
      <c r="H29" s="30">
        <v>895</v>
      </c>
      <c r="I29" s="31">
        <v>130626.86</v>
      </c>
      <c r="J29" s="31">
        <v>145.94999999999999</v>
      </c>
      <c r="K29" s="30">
        <v>2639</v>
      </c>
      <c r="L29" s="31">
        <v>425392.36</v>
      </c>
      <c r="M29" s="31">
        <v>161.19</v>
      </c>
    </row>
    <row r="30" spans="1:16" x14ac:dyDescent="0.25">
      <c r="A30" s="14" t="s">
        <v>454</v>
      </c>
      <c r="B30" s="30">
        <v>11408</v>
      </c>
      <c r="C30" s="31">
        <v>2823190.94</v>
      </c>
      <c r="D30" s="31">
        <v>247.47</v>
      </c>
      <c r="E30" s="30">
        <v>15936</v>
      </c>
      <c r="F30" s="31">
        <v>3756794.83</v>
      </c>
      <c r="G30" s="31">
        <v>235.74</v>
      </c>
      <c r="H30" s="30">
        <v>2131</v>
      </c>
      <c r="I30" s="31">
        <v>563881.6</v>
      </c>
      <c r="J30" s="31">
        <v>264.61</v>
      </c>
      <c r="K30" s="30">
        <v>2204</v>
      </c>
      <c r="L30" s="31">
        <v>544677.01</v>
      </c>
      <c r="M30" s="31">
        <v>247.13</v>
      </c>
    </row>
    <row r="31" spans="1:16" x14ac:dyDescent="0.25">
      <c r="A31" s="14" t="s">
        <v>455</v>
      </c>
      <c r="B31" s="30">
        <v>23892</v>
      </c>
      <c r="C31" s="31">
        <v>8805553.7200000007</v>
      </c>
      <c r="D31" s="31">
        <v>368.56</v>
      </c>
      <c r="E31" s="30">
        <v>9083</v>
      </c>
      <c r="F31" s="31">
        <v>3280800.61</v>
      </c>
      <c r="G31" s="31">
        <v>361.2</v>
      </c>
      <c r="H31" s="30">
        <v>10169</v>
      </c>
      <c r="I31" s="31">
        <v>3645609.54</v>
      </c>
      <c r="J31" s="31">
        <v>358.5</v>
      </c>
      <c r="K31" s="30">
        <v>1746</v>
      </c>
      <c r="L31" s="31">
        <v>583683.17000000004</v>
      </c>
      <c r="M31" s="31">
        <v>334.3</v>
      </c>
    </row>
    <row r="32" spans="1:16" x14ac:dyDescent="0.25">
      <c r="A32" s="14" t="s">
        <v>456</v>
      </c>
      <c r="B32" s="30">
        <v>109759</v>
      </c>
      <c r="C32" s="31">
        <v>49159210.869999997</v>
      </c>
      <c r="D32" s="31">
        <v>447.88</v>
      </c>
      <c r="E32" s="30">
        <v>75667</v>
      </c>
      <c r="F32" s="31">
        <v>33424326.300000001</v>
      </c>
      <c r="G32" s="31">
        <v>441.73</v>
      </c>
      <c r="H32" s="30">
        <v>42483</v>
      </c>
      <c r="I32" s="31">
        <v>18685333.190000001</v>
      </c>
      <c r="J32" s="31">
        <v>439.83</v>
      </c>
      <c r="K32" s="30">
        <v>13292</v>
      </c>
      <c r="L32" s="31">
        <v>5439944.8200000003</v>
      </c>
      <c r="M32" s="31">
        <v>409.26</v>
      </c>
    </row>
    <row r="33" spans="1:13" x14ac:dyDescent="0.25">
      <c r="A33" s="14" t="s">
        <v>457</v>
      </c>
      <c r="B33" s="30">
        <v>153025</v>
      </c>
      <c r="C33" s="31">
        <v>84079930.840000004</v>
      </c>
      <c r="D33" s="31">
        <v>549.45000000000005</v>
      </c>
      <c r="E33" s="30">
        <v>59521</v>
      </c>
      <c r="F33" s="31">
        <v>32603631.649999999</v>
      </c>
      <c r="G33" s="31">
        <v>547.77</v>
      </c>
      <c r="H33" s="30">
        <v>27477</v>
      </c>
      <c r="I33" s="31">
        <v>15078254.51</v>
      </c>
      <c r="J33" s="31">
        <v>548.76</v>
      </c>
      <c r="K33" s="30">
        <v>3</v>
      </c>
      <c r="L33" s="31">
        <v>1745.43</v>
      </c>
      <c r="M33" s="31">
        <v>581.80999999999995</v>
      </c>
    </row>
    <row r="34" spans="1:13" x14ac:dyDescent="0.25">
      <c r="A34" s="14" t="s">
        <v>458</v>
      </c>
      <c r="B34" s="30">
        <v>167623</v>
      </c>
      <c r="C34" s="31">
        <v>108175367.31</v>
      </c>
      <c r="D34" s="31">
        <v>645.35</v>
      </c>
      <c r="E34" s="30">
        <v>35161</v>
      </c>
      <c r="F34" s="31">
        <v>22779955.030000001</v>
      </c>
      <c r="G34" s="31">
        <v>647.88</v>
      </c>
      <c r="H34" s="30">
        <v>21759</v>
      </c>
      <c r="I34" s="31">
        <v>14003599.140000001</v>
      </c>
      <c r="J34" s="31">
        <v>643.58000000000004</v>
      </c>
      <c r="K34" s="30">
        <v>13</v>
      </c>
      <c r="L34" s="31">
        <v>7918.69</v>
      </c>
      <c r="M34" s="31">
        <v>609.13</v>
      </c>
    </row>
    <row r="35" spans="1:13" x14ac:dyDescent="0.25">
      <c r="A35" s="14" t="s">
        <v>459</v>
      </c>
      <c r="B35" s="30">
        <v>128734</v>
      </c>
      <c r="C35" s="31">
        <v>96376030.480000004</v>
      </c>
      <c r="D35" s="31">
        <v>748.64</v>
      </c>
      <c r="E35" s="30">
        <v>28793</v>
      </c>
      <c r="F35" s="31">
        <v>21554464.09</v>
      </c>
      <c r="G35" s="31">
        <v>748.6</v>
      </c>
      <c r="H35" s="30">
        <v>11584</v>
      </c>
      <c r="I35" s="31">
        <v>8641686.8200000003</v>
      </c>
      <c r="J35" s="31">
        <v>746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460</v>
      </c>
      <c r="B36" s="30">
        <v>107216</v>
      </c>
      <c r="C36" s="31">
        <v>91045495.569999993</v>
      </c>
      <c r="D36" s="31">
        <v>849.18</v>
      </c>
      <c r="E36" s="30">
        <v>27340</v>
      </c>
      <c r="F36" s="31">
        <v>23214490.609999999</v>
      </c>
      <c r="G36" s="31">
        <v>849.1</v>
      </c>
      <c r="H36" s="30">
        <v>14716</v>
      </c>
      <c r="I36" s="31">
        <v>12492654.789999999</v>
      </c>
      <c r="J36" s="31">
        <v>848.92</v>
      </c>
      <c r="K36" s="30">
        <v>5345</v>
      </c>
      <c r="L36" s="31">
        <v>4526693.7</v>
      </c>
      <c r="M36" s="31">
        <v>846.9</v>
      </c>
    </row>
    <row r="37" spans="1:13" x14ac:dyDescent="0.25">
      <c r="A37" s="14" t="s">
        <v>461</v>
      </c>
      <c r="B37" s="30">
        <v>109013</v>
      </c>
      <c r="C37" s="31">
        <v>103787686.86</v>
      </c>
      <c r="D37" s="31">
        <v>952.07</v>
      </c>
      <c r="E37" s="30">
        <v>26097</v>
      </c>
      <c r="F37" s="31">
        <v>24855526.510000002</v>
      </c>
      <c r="G37" s="31">
        <v>952.43</v>
      </c>
      <c r="H37" s="30">
        <v>8346</v>
      </c>
      <c r="I37" s="31">
        <v>7942820.0199999996</v>
      </c>
      <c r="J37" s="31">
        <v>951.69</v>
      </c>
      <c r="K37" s="30">
        <v>5</v>
      </c>
      <c r="L37" s="31">
        <v>4666.07</v>
      </c>
      <c r="M37" s="31">
        <v>933.21</v>
      </c>
    </row>
    <row r="38" spans="1:13" x14ac:dyDescent="0.25">
      <c r="A38" s="14" t="s">
        <v>462</v>
      </c>
      <c r="B38" s="30">
        <v>107061</v>
      </c>
      <c r="C38" s="31">
        <v>112417833.40000001</v>
      </c>
      <c r="D38" s="31">
        <v>1050.04</v>
      </c>
      <c r="E38" s="30">
        <v>22411</v>
      </c>
      <c r="F38" s="31">
        <v>23464128.100000001</v>
      </c>
      <c r="G38" s="31">
        <v>1046.99</v>
      </c>
      <c r="H38" s="30">
        <v>8667</v>
      </c>
      <c r="I38" s="31">
        <v>9129147.0199999996</v>
      </c>
      <c r="J38" s="31">
        <v>1053.32</v>
      </c>
      <c r="K38" s="30">
        <v>1</v>
      </c>
      <c r="L38" s="31">
        <v>1079.6400000000001</v>
      </c>
      <c r="M38" s="31">
        <v>1079.6400000000001</v>
      </c>
    </row>
    <row r="39" spans="1:13" x14ac:dyDescent="0.25">
      <c r="A39" s="14" t="s">
        <v>463</v>
      </c>
      <c r="B39" s="30">
        <v>108057</v>
      </c>
      <c r="C39" s="31">
        <v>124197250.19</v>
      </c>
      <c r="D39" s="31">
        <v>1149.3699999999999</v>
      </c>
      <c r="E39" s="30">
        <v>15492</v>
      </c>
      <c r="F39" s="31">
        <v>17771449.899999999</v>
      </c>
      <c r="G39" s="31">
        <v>1147.1400000000001</v>
      </c>
      <c r="H39" s="30">
        <v>3787</v>
      </c>
      <c r="I39" s="31">
        <v>4344777.71</v>
      </c>
      <c r="J39" s="31">
        <v>1147.29</v>
      </c>
      <c r="K39" s="30">
        <v>1</v>
      </c>
      <c r="L39" s="31">
        <v>1126.55</v>
      </c>
      <c r="M39" s="31">
        <v>1126.55</v>
      </c>
    </row>
    <row r="40" spans="1:13" x14ac:dyDescent="0.25">
      <c r="A40" s="14" t="s">
        <v>464</v>
      </c>
      <c r="B40" s="30">
        <v>107478</v>
      </c>
      <c r="C40" s="31">
        <v>134428599.71000001</v>
      </c>
      <c r="D40" s="31">
        <v>1250.75</v>
      </c>
      <c r="E40" s="30">
        <v>15043</v>
      </c>
      <c r="F40" s="31">
        <v>18797485.640000001</v>
      </c>
      <c r="G40" s="31">
        <v>1249.58</v>
      </c>
      <c r="H40" s="30">
        <v>5373</v>
      </c>
      <c r="I40" s="31">
        <v>6732522.9299999997</v>
      </c>
      <c r="J40" s="31">
        <v>1253.03</v>
      </c>
      <c r="K40" s="30">
        <v>2</v>
      </c>
      <c r="L40" s="31">
        <v>2549.0100000000002</v>
      </c>
      <c r="M40" s="31">
        <v>1274.51</v>
      </c>
    </row>
    <row r="41" spans="1:13" x14ac:dyDescent="0.25">
      <c r="A41" s="14" t="s">
        <v>465</v>
      </c>
      <c r="B41" s="30">
        <v>110652</v>
      </c>
      <c r="C41" s="31">
        <v>149647673.03</v>
      </c>
      <c r="D41" s="31">
        <v>1352.42</v>
      </c>
      <c r="E41" s="30">
        <v>10648</v>
      </c>
      <c r="F41" s="31">
        <v>14365108.939999999</v>
      </c>
      <c r="G41" s="31">
        <v>1349.09</v>
      </c>
      <c r="H41" s="30">
        <v>4143</v>
      </c>
      <c r="I41" s="31">
        <v>5590379</v>
      </c>
      <c r="J41" s="31">
        <v>1349.36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466</v>
      </c>
      <c r="B42" s="30">
        <v>115543</v>
      </c>
      <c r="C42" s="31">
        <v>167139294.59</v>
      </c>
      <c r="D42" s="31">
        <v>1446.55</v>
      </c>
      <c r="E42" s="30">
        <v>7856</v>
      </c>
      <c r="F42" s="31">
        <v>11344728.550000001</v>
      </c>
      <c r="G42" s="31">
        <v>1444.08</v>
      </c>
      <c r="H42" s="30">
        <v>3721</v>
      </c>
      <c r="I42" s="31">
        <v>5389938.7999999998</v>
      </c>
      <c r="J42" s="31">
        <v>1448.52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467</v>
      </c>
      <c r="B43" s="30">
        <v>98403</v>
      </c>
      <c r="C43" s="31">
        <v>152456225.06999999</v>
      </c>
      <c r="D43" s="31">
        <v>1549.3</v>
      </c>
      <c r="E43" s="30">
        <v>5501</v>
      </c>
      <c r="F43" s="31">
        <v>8515136.8200000003</v>
      </c>
      <c r="G43" s="31">
        <v>1547.93</v>
      </c>
      <c r="H43" s="30">
        <v>2043</v>
      </c>
      <c r="I43" s="31">
        <v>3158182.81</v>
      </c>
      <c r="J43" s="31">
        <v>1545.86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468</v>
      </c>
      <c r="B44" s="30">
        <v>79667</v>
      </c>
      <c r="C44" s="31">
        <v>131317716.68000001</v>
      </c>
      <c r="D44" s="31">
        <v>1648.33</v>
      </c>
      <c r="E44" s="30">
        <v>3537</v>
      </c>
      <c r="F44" s="31">
        <v>5824038.0700000003</v>
      </c>
      <c r="G44" s="31">
        <v>1646.6</v>
      </c>
      <c r="H44" s="30">
        <v>1186</v>
      </c>
      <c r="I44" s="31">
        <v>1954998.28</v>
      </c>
      <c r="J44" s="31">
        <v>1648.4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469</v>
      </c>
      <c r="B45" s="30">
        <v>61779</v>
      </c>
      <c r="C45" s="31">
        <v>108012629.18000001</v>
      </c>
      <c r="D45" s="31">
        <v>1748.37</v>
      </c>
      <c r="E45" s="30">
        <v>2651</v>
      </c>
      <c r="F45" s="31">
        <v>4632159.88</v>
      </c>
      <c r="G45" s="31">
        <v>1747.33</v>
      </c>
      <c r="H45" s="30">
        <v>1036</v>
      </c>
      <c r="I45" s="31">
        <v>1810766.73</v>
      </c>
      <c r="J45" s="31">
        <v>1747.84</v>
      </c>
      <c r="K45" s="30">
        <v>11</v>
      </c>
      <c r="L45" s="31">
        <v>19201.599999999999</v>
      </c>
      <c r="M45" s="31">
        <v>1745.6</v>
      </c>
    </row>
    <row r="46" spans="1:13" x14ac:dyDescent="0.25">
      <c r="A46" s="14" t="s">
        <v>470</v>
      </c>
      <c r="B46" s="30">
        <v>51085</v>
      </c>
      <c r="C46" s="31">
        <v>94361298.760000005</v>
      </c>
      <c r="D46" s="31">
        <v>1847.14</v>
      </c>
      <c r="E46" s="30">
        <v>1868</v>
      </c>
      <c r="F46" s="31">
        <v>3447990.27</v>
      </c>
      <c r="G46" s="31">
        <v>1845.82</v>
      </c>
      <c r="H46" s="30">
        <v>799</v>
      </c>
      <c r="I46" s="31">
        <v>1476971.15</v>
      </c>
      <c r="J46" s="31">
        <v>1848.52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471</v>
      </c>
      <c r="B47" s="30">
        <v>38185</v>
      </c>
      <c r="C47" s="31">
        <v>74373767.989999995</v>
      </c>
      <c r="D47" s="31">
        <v>1947.72</v>
      </c>
      <c r="E47" s="30">
        <v>1291</v>
      </c>
      <c r="F47" s="31">
        <v>2514188.87</v>
      </c>
      <c r="G47" s="31">
        <v>1947.47</v>
      </c>
      <c r="H47" s="30">
        <v>644</v>
      </c>
      <c r="I47" s="31">
        <v>1249889.82</v>
      </c>
      <c r="J47" s="31">
        <v>1940.82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472</v>
      </c>
      <c r="B48" s="30">
        <v>66567</v>
      </c>
      <c r="C48" s="31">
        <v>140796039.61000001</v>
      </c>
      <c r="D48" s="31">
        <v>2115.1</v>
      </c>
      <c r="E48" s="30">
        <v>1989</v>
      </c>
      <c r="F48" s="31">
        <v>4194597.74</v>
      </c>
      <c r="G48" s="31">
        <v>2108.9</v>
      </c>
      <c r="H48" s="30">
        <v>799</v>
      </c>
      <c r="I48" s="31">
        <v>1685708.67</v>
      </c>
      <c r="J48" s="31">
        <v>2109.77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473</v>
      </c>
      <c r="B49" s="30">
        <v>40930</v>
      </c>
      <c r="C49" s="31">
        <v>96827595.25</v>
      </c>
      <c r="D49" s="31">
        <v>2365.69</v>
      </c>
      <c r="E49" s="30">
        <v>1007</v>
      </c>
      <c r="F49" s="31">
        <v>2380106.09</v>
      </c>
      <c r="G49" s="31">
        <v>2363.56</v>
      </c>
      <c r="H49" s="30">
        <v>388</v>
      </c>
      <c r="I49" s="31">
        <v>915855.33</v>
      </c>
      <c r="J49" s="31">
        <v>2360.4499999999998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474</v>
      </c>
      <c r="B50" s="30">
        <v>28140</v>
      </c>
      <c r="C50" s="31">
        <v>73682927.920000002</v>
      </c>
      <c r="D50" s="31">
        <v>2618.44</v>
      </c>
      <c r="E50" s="30">
        <v>519</v>
      </c>
      <c r="F50" s="31">
        <v>1355794.74</v>
      </c>
      <c r="G50" s="31">
        <v>2612.3200000000002</v>
      </c>
      <c r="H50" s="30">
        <v>198</v>
      </c>
      <c r="I50" s="31">
        <v>515499.38</v>
      </c>
      <c r="J50" s="31">
        <v>2603.5300000000002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475</v>
      </c>
      <c r="B51" s="30">
        <v>18803</v>
      </c>
      <c r="C51" s="31">
        <v>53831254.810000002</v>
      </c>
      <c r="D51" s="31">
        <v>2862.91</v>
      </c>
      <c r="E51" s="30">
        <v>276</v>
      </c>
      <c r="F51" s="31">
        <v>786914.56</v>
      </c>
      <c r="G51" s="31">
        <v>2851.14</v>
      </c>
      <c r="H51" s="30">
        <v>114</v>
      </c>
      <c r="I51" s="31">
        <v>326912.06</v>
      </c>
      <c r="J51" s="31">
        <v>2867.65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476</v>
      </c>
      <c r="B52" s="30">
        <v>12199</v>
      </c>
      <c r="C52" s="31">
        <v>38037059.109999999</v>
      </c>
      <c r="D52" s="31">
        <v>3118.05</v>
      </c>
      <c r="E52" s="30">
        <v>155</v>
      </c>
      <c r="F52" s="31">
        <v>482033.95</v>
      </c>
      <c r="G52" s="31">
        <v>3109.9</v>
      </c>
      <c r="H52" s="30">
        <v>70</v>
      </c>
      <c r="I52" s="31">
        <v>216755.76</v>
      </c>
      <c r="J52" s="31">
        <v>3096.51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477</v>
      </c>
      <c r="B53" s="30">
        <v>8214</v>
      </c>
      <c r="C53" s="31">
        <v>27656181.170000002</v>
      </c>
      <c r="D53" s="31">
        <v>3366.96</v>
      </c>
      <c r="E53" s="30">
        <v>87</v>
      </c>
      <c r="F53" s="31">
        <v>292595.69</v>
      </c>
      <c r="G53" s="31">
        <v>3363.17</v>
      </c>
      <c r="H53" s="30">
        <v>29</v>
      </c>
      <c r="I53" s="31">
        <v>97492.3</v>
      </c>
      <c r="J53" s="31">
        <v>3361.8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478</v>
      </c>
      <c r="B54" s="30">
        <v>5450</v>
      </c>
      <c r="C54" s="31">
        <v>19718543.699999999</v>
      </c>
      <c r="D54" s="31">
        <v>3618.08</v>
      </c>
      <c r="E54" s="30">
        <v>80</v>
      </c>
      <c r="F54" s="31">
        <v>288909.52</v>
      </c>
      <c r="G54" s="31">
        <v>3611.37</v>
      </c>
      <c r="H54" s="30">
        <v>28</v>
      </c>
      <c r="I54" s="31">
        <v>101632.89</v>
      </c>
      <c r="J54" s="31">
        <v>3629.75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479</v>
      </c>
      <c r="B55" s="30">
        <v>3927</v>
      </c>
      <c r="C55" s="31">
        <v>15187866.789999999</v>
      </c>
      <c r="D55" s="31">
        <v>3867.55</v>
      </c>
      <c r="E55" s="30">
        <v>50</v>
      </c>
      <c r="F55" s="31">
        <v>192454.97</v>
      </c>
      <c r="G55" s="31">
        <v>3849.1</v>
      </c>
      <c r="H55" s="30">
        <v>6</v>
      </c>
      <c r="I55" s="31">
        <v>23289.91</v>
      </c>
      <c r="J55" s="31">
        <v>3881.65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480</v>
      </c>
      <c r="B56" s="30">
        <v>2550</v>
      </c>
      <c r="C56" s="31">
        <v>10496403.060000001</v>
      </c>
      <c r="D56" s="31">
        <v>4116.24</v>
      </c>
      <c r="E56" s="30">
        <v>28</v>
      </c>
      <c r="F56" s="31">
        <v>114828.43</v>
      </c>
      <c r="G56" s="31">
        <v>4101.0200000000004</v>
      </c>
      <c r="H56" s="30">
        <v>5</v>
      </c>
      <c r="I56" s="31">
        <v>20612.439999999999</v>
      </c>
      <c r="J56" s="31">
        <v>4122.49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481</v>
      </c>
      <c r="B57" s="30">
        <v>1788</v>
      </c>
      <c r="C57" s="31">
        <v>7822768.2999999998</v>
      </c>
      <c r="D57" s="31">
        <v>4375.1499999999996</v>
      </c>
      <c r="E57" s="30">
        <v>13</v>
      </c>
      <c r="F57" s="31">
        <v>57270.22</v>
      </c>
      <c r="G57" s="31">
        <v>4405.3999999999996</v>
      </c>
      <c r="H57" s="30">
        <v>6</v>
      </c>
      <c r="I57" s="31">
        <v>25854.68</v>
      </c>
      <c r="J57" s="31">
        <v>4309.1099999999997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482</v>
      </c>
      <c r="B58" s="30">
        <v>1291</v>
      </c>
      <c r="C58" s="31">
        <v>5956832.8399999999</v>
      </c>
      <c r="D58" s="31">
        <v>4614.12</v>
      </c>
      <c r="E58" s="30">
        <v>4</v>
      </c>
      <c r="F58" s="31">
        <v>18384.89</v>
      </c>
      <c r="G58" s="31">
        <v>4596.22</v>
      </c>
      <c r="H58" s="30">
        <v>2</v>
      </c>
      <c r="I58" s="31">
        <v>9318.7800000000007</v>
      </c>
      <c r="J58" s="31">
        <v>4659.3900000000003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483</v>
      </c>
      <c r="B59" s="30">
        <v>916</v>
      </c>
      <c r="C59" s="31">
        <v>4462246.4000000004</v>
      </c>
      <c r="D59" s="31">
        <v>4871.45</v>
      </c>
      <c r="E59" s="30">
        <v>3</v>
      </c>
      <c r="F59" s="31">
        <v>14523.07</v>
      </c>
      <c r="G59" s="31">
        <v>4841.0200000000004</v>
      </c>
      <c r="H59" s="30">
        <v>1</v>
      </c>
      <c r="I59" s="31">
        <v>4874.74</v>
      </c>
      <c r="J59" s="31">
        <v>4874.74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484</v>
      </c>
      <c r="B60" s="30">
        <v>835</v>
      </c>
      <c r="C60" s="31">
        <v>4297882.37</v>
      </c>
      <c r="D60" s="31">
        <v>5147.16</v>
      </c>
      <c r="E60" s="30">
        <v>4</v>
      </c>
      <c r="F60" s="31">
        <v>20168.439999999999</v>
      </c>
      <c r="G60" s="31">
        <v>5042.1099999999997</v>
      </c>
      <c r="H60" s="30">
        <v>1</v>
      </c>
      <c r="I60" s="31">
        <v>5002.96</v>
      </c>
      <c r="J60" s="31">
        <v>5002.96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485</v>
      </c>
      <c r="B61" s="30">
        <v>607</v>
      </c>
      <c r="C61" s="31">
        <v>3252568.09</v>
      </c>
      <c r="D61" s="31">
        <v>5358.43</v>
      </c>
      <c r="E61" s="30">
        <v>0</v>
      </c>
      <c r="F61" s="31">
        <v>0</v>
      </c>
      <c r="G61" s="31">
        <v>0</v>
      </c>
      <c r="H61" s="30">
        <v>2</v>
      </c>
      <c r="I61" s="31">
        <v>10800.02</v>
      </c>
      <c r="J61" s="31">
        <v>5400.01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486</v>
      </c>
      <c r="B62" s="30">
        <v>904</v>
      </c>
      <c r="C62" s="31">
        <v>5399069.5300000003</v>
      </c>
      <c r="D62" s="31">
        <v>5972.42</v>
      </c>
      <c r="E62" s="30">
        <v>4</v>
      </c>
      <c r="F62" s="31">
        <v>25358.04</v>
      </c>
      <c r="G62" s="31">
        <v>6339.51</v>
      </c>
      <c r="H62" s="30">
        <v>1</v>
      </c>
      <c r="I62" s="31">
        <v>6537.91</v>
      </c>
      <c r="J62" s="31">
        <v>6537.91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1920779</v>
      </c>
      <c r="C63" s="48">
        <f>SUM(C28:C62)</f>
        <v>2303870291.4800005</v>
      </c>
      <c r="D63" s="47"/>
      <c r="E63" s="47">
        <f>SUM(E28:E62)</f>
        <v>382433</v>
      </c>
      <c r="F63" s="48">
        <f>SUM(F28:F62)</f>
        <v>287980549.38999999</v>
      </c>
      <c r="G63" s="47"/>
      <c r="H63" s="47">
        <f>SUM(H28:H62)</f>
        <v>173635</v>
      </c>
      <c r="I63" s="48">
        <f>SUM(I28:I62)</f>
        <v>126049890.52999997</v>
      </c>
      <c r="J63" s="47"/>
      <c r="K63" s="47">
        <f>SUM(K28:K62)</f>
        <v>26180</v>
      </c>
      <c r="L63" s="48">
        <f>SUM(L28:L62)</f>
        <v>11627941.040000003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5"/>
  <sheetViews>
    <sheetView workbookViewId="0">
      <selection sqref="A1:Q1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53" t="s">
        <v>710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</row>
    <row r="2" spans="1:20" ht="16.5" thickBot="1" x14ac:dyDescent="0.3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8"/>
    </row>
    <row r="3" spans="1:20" x14ac:dyDescent="0.25">
      <c r="A3" s="454" t="s">
        <v>18</v>
      </c>
      <c r="B3" s="456" t="s">
        <v>5</v>
      </c>
      <c r="C3" s="457"/>
      <c r="D3" s="457"/>
      <c r="E3" s="458"/>
      <c r="F3" s="456" t="s">
        <v>6</v>
      </c>
      <c r="G3" s="457"/>
      <c r="H3" s="457"/>
      <c r="I3" s="458"/>
      <c r="J3" s="456" t="s">
        <v>19</v>
      </c>
      <c r="K3" s="457"/>
      <c r="L3" s="457"/>
      <c r="M3" s="458"/>
      <c r="N3" s="456" t="s">
        <v>20</v>
      </c>
      <c r="O3" s="457"/>
      <c r="P3" s="457"/>
      <c r="Q3" s="459"/>
    </row>
    <row r="4" spans="1:20" ht="15.75" thickBot="1" x14ac:dyDescent="0.3">
      <c r="A4" s="460"/>
      <c r="B4" s="156" t="s">
        <v>1</v>
      </c>
      <c r="C4" s="157" t="s">
        <v>51</v>
      </c>
      <c r="D4" s="157" t="s">
        <v>21</v>
      </c>
      <c r="E4" s="157" t="s">
        <v>434</v>
      </c>
      <c r="F4" s="156" t="s">
        <v>1</v>
      </c>
      <c r="G4" s="157" t="s">
        <v>51</v>
      </c>
      <c r="H4" s="157" t="s">
        <v>21</v>
      </c>
      <c r="I4" s="157" t="s">
        <v>434</v>
      </c>
      <c r="J4" s="156" t="s">
        <v>1</v>
      </c>
      <c r="K4" s="157" t="s">
        <v>51</v>
      </c>
      <c r="L4" s="157" t="s">
        <v>21</v>
      </c>
      <c r="M4" s="157" t="s">
        <v>434</v>
      </c>
      <c r="N4" s="156" t="s">
        <v>1</v>
      </c>
      <c r="O4" s="157" t="s">
        <v>51</v>
      </c>
      <c r="P4" s="157" t="s">
        <v>21</v>
      </c>
      <c r="Q4" s="158" t="s">
        <v>434</v>
      </c>
    </row>
    <row r="5" spans="1:20" x14ac:dyDescent="0.25">
      <c r="A5" s="151" t="s">
        <v>452</v>
      </c>
      <c r="B5" s="152">
        <v>21192</v>
      </c>
      <c r="C5" s="153">
        <v>1225302.1499999999</v>
      </c>
      <c r="D5" s="153">
        <v>57.82</v>
      </c>
      <c r="E5" s="153">
        <v>57.84</v>
      </c>
      <c r="F5" s="152">
        <v>5928</v>
      </c>
      <c r="G5" s="153">
        <v>382190.92</v>
      </c>
      <c r="H5" s="153">
        <v>64.47</v>
      </c>
      <c r="I5" s="153">
        <v>71.099999999999994</v>
      </c>
      <c r="J5" s="152">
        <v>1026</v>
      </c>
      <c r="K5" s="153">
        <v>61701.98</v>
      </c>
      <c r="L5" s="153">
        <v>60.14</v>
      </c>
      <c r="M5" s="153">
        <v>61.83</v>
      </c>
      <c r="N5" s="152">
        <v>918</v>
      </c>
      <c r="O5" s="153">
        <v>69262.990000000005</v>
      </c>
      <c r="P5" s="154">
        <v>75.45</v>
      </c>
      <c r="Q5" s="155">
        <v>71.13</v>
      </c>
    </row>
    <row r="6" spans="1:20" x14ac:dyDescent="0.25">
      <c r="A6" s="144" t="s">
        <v>453</v>
      </c>
      <c r="B6" s="101">
        <v>17886</v>
      </c>
      <c r="C6" s="102">
        <v>2614995.19</v>
      </c>
      <c r="D6" s="102">
        <v>146.19999999999999</v>
      </c>
      <c r="E6" s="102">
        <v>144.4</v>
      </c>
      <c r="F6" s="101">
        <v>8390</v>
      </c>
      <c r="G6" s="102">
        <v>1228013.45</v>
      </c>
      <c r="H6" s="102">
        <v>146.37</v>
      </c>
      <c r="I6" s="102">
        <v>145.44999999999999</v>
      </c>
      <c r="J6" s="101">
        <v>895</v>
      </c>
      <c r="K6" s="102">
        <v>130626.86</v>
      </c>
      <c r="L6" s="102">
        <v>145.94999999999999</v>
      </c>
      <c r="M6" s="102">
        <v>142.16999999999999</v>
      </c>
      <c r="N6" s="101">
        <v>2639</v>
      </c>
      <c r="O6" s="102">
        <v>425392.36</v>
      </c>
      <c r="P6" s="100">
        <v>161.19</v>
      </c>
      <c r="Q6" s="145">
        <v>163.5</v>
      </c>
    </row>
    <row r="7" spans="1:20" x14ac:dyDescent="0.25">
      <c r="A7" s="144" t="s">
        <v>454</v>
      </c>
      <c r="B7" s="101">
        <v>11408</v>
      </c>
      <c r="C7" s="102">
        <v>2823190.94</v>
      </c>
      <c r="D7" s="102">
        <v>247.47</v>
      </c>
      <c r="E7" s="102">
        <v>246.26</v>
      </c>
      <c r="F7" s="101">
        <v>15936</v>
      </c>
      <c r="G7" s="102">
        <v>3756794.83</v>
      </c>
      <c r="H7" s="102">
        <v>235.74</v>
      </c>
      <c r="I7" s="102">
        <v>225.26</v>
      </c>
      <c r="J7" s="101">
        <v>2131</v>
      </c>
      <c r="K7" s="102">
        <v>563881.6</v>
      </c>
      <c r="L7" s="102">
        <v>264.61</v>
      </c>
      <c r="M7" s="102">
        <v>270.55</v>
      </c>
      <c r="N7" s="101">
        <v>2204</v>
      </c>
      <c r="O7" s="102">
        <v>544677.01</v>
      </c>
      <c r="P7" s="100">
        <v>247.13</v>
      </c>
      <c r="Q7" s="145">
        <v>245.48</v>
      </c>
    </row>
    <row r="8" spans="1:20" x14ac:dyDescent="0.25">
      <c r="A8" s="144" t="s">
        <v>455</v>
      </c>
      <c r="B8" s="101">
        <v>23892</v>
      </c>
      <c r="C8" s="102">
        <v>8805553.7200000007</v>
      </c>
      <c r="D8" s="102">
        <v>368.56</v>
      </c>
      <c r="E8" s="102">
        <v>376.78</v>
      </c>
      <c r="F8" s="101">
        <v>9083</v>
      </c>
      <c r="G8" s="102">
        <v>3280800.61</v>
      </c>
      <c r="H8" s="102">
        <v>361.2</v>
      </c>
      <c r="I8" s="102">
        <v>377.12</v>
      </c>
      <c r="J8" s="101">
        <v>10169</v>
      </c>
      <c r="K8" s="102">
        <v>3645609.54</v>
      </c>
      <c r="L8" s="102">
        <v>358.5</v>
      </c>
      <c r="M8" s="102">
        <v>362.75</v>
      </c>
      <c r="N8" s="101">
        <v>1746</v>
      </c>
      <c r="O8" s="102">
        <v>583683.17000000004</v>
      </c>
      <c r="P8" s="100">
        <v>334.3</v>
      </c>
      <c r="Q8" s="145">
        <v>339.13</v>
      </c>
    </row>
    <row r="9" spans="1:20" x14ac:dyDescent="0.25">
      <c r="A9" s="144" t="s">
        <v>456</v>
      </c>
      <c r="B9" s="101">
        <v>109759</v>
      </c>
      <c r="C9" s="102">
        <v>49159210.869999997</v>
      </c>
      <c r="D9" s="102">
        <v>447.88</v>
      </c>
      <c r="E9" s="102">
        <v>445.62</v>
      </c>
      <c r="F9" s="101">
        <v>75667</v>
      </c>
      <c r="G9" s="102">
        <v>33424326.300000001</v>
      </c>
      <c r="H9" s="102">
        <v>441.73</v>
      </c>
      <c r="I9" s="102">
        <v>436.41</v>
      </c>
      <c r="J9" s="101">
        <v>42483</v>
      </c>
      <c r="K9" s="102">
        <v>18685333.190000001</v>
      </c>
      <c r="L9" s="102">
        <v>439.83</v>
      </c>
      <c r="M9" s="102">
        <v>428.13</v>
      </c>
      <c r="N9" s="101">
        <v>13292</v>
      </c>
      <c r="O9" s="102">
        <v>5439944.8200000003</v>
      </c>
      <c r="P9" s="100">
        <v>409.26</v>
      </c>
      <c r="Q9" s="145">
        <v>409.13</v>
      </c>
    </row>
    <row r="10" spans="1:20" x14ac:dyDescent="0.25">
      <c r="A10" s="144" t="s">
        <v>457</v>
      </c>
      <c r="B10" s="101">
        <v>153025</v>
      </c>
      <c r="C10" s="102">
        <v>84079930.840000004</v>
      </c>
      <c r="D10" s="102">
        <v>549.45000000000005</v>
      </c>
      <c r="E10" s="102">
        <v>547.96</v>
      </c>
      <c r="F10" s="101">
        <v>59521</v>
      </c>
      <c r="G10" s="102">
        <v>32603631.649999999</v>
      </c>
      <c r="H10" s="102">
        <v>547.77</v>
      </c>
      <c r="I10" s="102">
        <v>543.72</v>
      </c>
      <c r="J10" s="101">
        <v>27477</v>
      </c>
      <c r="K10" s="102">
        <v>15078254.51</v>
      </c>
      <c r="L10" s="102">
        <v>548.76</v>
      </c>
      <c r="M10" s="102">
        <v>550.63</v>
      </c>
      <c r="N10" s="101">
        <v>3</v>
      </c>
      <c r="O10" s="102">
        <v>1745.43</v>
      </c>
      <c r="P10" s="100">
        <v>581.80999999999995</v>
      </c>
      <c r="Q10" s="145">
        <v>581.80999999999995</v>
      </c>
    </row>
    <row r="11" spans="1:20" x14ac:dyDescent="0.25">
      <c r="A11" s="144" t="s">
        <v>458</v>
      </c>
      <c r="B11" s="101">
        <v>167623</v>
      </c>
      <c r="C11" s="102">
        <v>108175367.31</v>
      </c>
      <c r="D11" s="102">
        <v>645.35</v>
      </c>
      <c r="E11" s="102">
        <v>642.66</v>
      </c>
      <c r="F11" s="101">
        <v>35161</v>
      </c>
      <c r="G11" s="102">
        <v>22779955.030000001</v>
      </c>
      <c r="H11" s="102">
        <v>647.88</v>
      </c>
      <c r="I11" s="102">
        <v>646.91999999999996</v>
      </c>
      <c r="J11" s="101">
        <v>21759</v>
      </c>
      <c r="K11" s="102">
        <v>14003599.140000001</v>
      </c>
      <c r="L11" s="102">
        <v>643.58000000000004</v>
      </c>
      <c r="M11" s="102">
        <v>639.45000000000005</v>
      </c>
      <c r="N11" s="101">
        <v>13</v>
      </c>
      <c r="O11" s="102">
        <v>7918.69</v>
      </c>
      <c r="P11" s="100">
        <v>609.13</v>
      </c>
      <c r="Q11" s="145">
        <v>609.13</v>
      </c>
    </row>
    <row r="12" spans="1:20" x14ac:dyDescent="0.25">
      <c r="A12" s="144" t="s">
        <v>459</v>
      </c>
      <c r="B12" s="101">
        <v>128734</v>
      </c>
      <c r="C12" s="102">
        <v>96376030.480000004</v>
      </c>
      <c r="D12" s="102">
        <v>748.64</v>
      </c>
      <c r="E12" s="102">
        <v>748.36</v>
      </c>
      <c r="F12" s="101">
        <v>28793</v>
      </c>
      <c r="G12" s="102">
        <v>21554464.09</v>
      </c>
      <c r="H12" s="102">
        <v>748.6</v>
      </c>
      <c r="I12" s="102">
        <v>747.8</v>
      </c>
      <c r="J12" s="101">
        <v>11584</v>
      </c>
      <c r="K12" s="102">
        <v>8641686.8200000003</v>
      </c>
      <c r="L12" s="102">
        <v>746</v>
      </c>
      <c r="M12" s="102">
        <v>744.18</v>
      </c>
      <c r="N12" s="101">
        <v>0</v>
      </c>
      <c r="O12" s="102">
        <v>0</v>
      </c>
      <c r="P12" s="100">
        <v>0</v>
      </c>
      <c r="Q12" s="145" t="s">
        <v>432</v>
      </c>
    </row>
    <row r="13" spans="1:20" x14ac:dyDescent="0.25">
      <c r="A13" s="144" t="s">
        <v>460</v>
      </c>
      <c r="B13" s="101">
        <v>107216</v>
      </c>
      <c r="C13" s="102">
        <v>91045495.569999993</v>
      </c>
      <c r="D13" s="102">
        <v>849.18</v>
      </c>
      <c r="E13" s="102">
        <v>848.7</v>
      </c>
      <c r="F13" s="101">
        <v>27340</v>
      </c>
      <c r="G13" s="102">
        <v>23214490.609999999</v>
      </c>
      <c r="H13" s="102">
        <v>849.1</v>
      </c>
      <c r="I13" s="102">
        <v>849.85</v>
      </c>
      <c r="J13" s="101">
        <v>14716</v>
      </c>
      <c r="K13" s="102">
        <v>12492654.789999999</v>
      </c>
      <c r="L13" s="102">
        <v>848.92</v>
      </c>
      <c r="M13" s="102">
        <v>846</v>
      </c>
      <c r="N13" s="101">
        <v>5345</v>
      </c>
      <c r="O13" s="102">
        <v>4526693.7</v>
      </c>
      <c r="P13" s="100">
        <v>846.9</v>
      </c>
      <c r="Q13" s="145">
        <v>846</v>
      </c>
    </row>
    <row r="14" spans="1:20" x14ac:dyDescent="0.25">
      <c r="A14" s="144" t="s">
        <v>461</v>
      </c>
      <c r="B14" s="101">
        <v>109013</v>
      </c>
      <c r="C14" s="102">
        <v>103787686.86</v>
      </c>
      <c r="D14" s="102">
        <v>952.07</v>
      </c>
      <c r="E14" s="102">
        <v>952.85</v>
      </c>
      <c r="F14" s="101">
        <v>26097</v>
      </c>
      <c r="G14" s="102">
        <v>24855526.510000002</v>
      </c>
      <c r="H14" s="102">
        <v>952.43</v>
      </c>
      <c r="I14" s="102">
        <v>954.65</v>
      </c>
      <c r="J14" s="101">
        <v>8346</v>
      </c>
      <c r="K14" s="102">
        <v>7942820.0199999996</v>
      </c>
      <c r="L14" s="102">
        <v>951.69</v>
      </c>
      <c r="M14" s="102">
        <v>951.84</v>
      </c>
      <c r="N14" s="101">
        <v>5</v>
      </c>
      <c r="O14" s="102">
        <v>4666.07</v>
      </c>
      <c r="P14" s="100">
        <v>933.21</v>
      </c>
      <c r="Q14" s="145">
        <v>924.15</v>
      </c>
    </row>
    <row r="15" spans="1:20" x14ac:dyDescent="0.25">
      <c r="A15" s="144" t="s">
        <v>439</v>
      </c>
      <c r="B15" s="101">
        <v>548791</v>
      </c>
      <c r="C15" s="102">
        <v>687830650.91999996</v>
      </c>
      <c r="D15" s="102">
        <v>1253.3599999999999</v>
      </c>
      <c r="E15" s="102">
        <v>1256.95</v>
      </c>
      <c r="F15" s="101">
        <v>71450</v>
      </c>
      <c r="G15" s="102">
        <v>85742901.129999995</v>
      </c>
      <c r="H15" s="102">
        <v>1200.04</v>
      </c>
      <c r="I15" s="102">
        <v>1184.04</v>
      </c>
      <c r="J15" s="101">
        <v>25691</v>
      </c>
      <c r="K15" s="102">
        <v>31186765.460000001</v>
      </c>
      <c r="L15" s="102">
        <v>1213.92</v>
      </c>
      <c r="M15" s="102">
        <v>1211.32</v>
      </c>
      <c r="N15" s="101">
        <v>4</v>
      </c>
      <c r="O15" s="102">
        <v>4755.2</v>
      </c>
      <c r="P15" s="100">
        <v>1188.8</v>
      </c>
      <c r="Q15" s="145">
        <v>1190.8399999999999</v>
      </c>
    </row>
    <row r="16" spans="1:20" x14ac:dyDescent="0.25">
      <c r="A16" s="144" t="s">
        <v>440</v>
      </c>
      <c r="B16" s="101">
        <v>329119</v>
      </c>
      <c r="C16" s="102">
        <v>560521637.67999995</v>
      </c>
      <c r="D16" s="102">
        <v>1703.1</v>
      </c>
      <c r="E16" s="102">
        <v>1681.46</v>
      </c>
      <c r="F16" s="101">
        <v>14848</v>
      </c>
      <c r="G16" s="102">
        <v>24933513.91</v>
      </c>
      <c r="H16" s="102">
        <v>1679.25</v>
      </c>
      <c r="I16" s="102">
        <v>1649.69</v>
      </c>
      <c r="J16" s="101">
        <v>5708</v>
      </c>
      <c r="K16" s="102">
        <v>9650808.7899999991</v>
      </c>
      <c r="L16" s="102">
        <v>1690.75</v>
      </c>
      <c r="M16" s="102">
        <v>1668.11</v>
      </c>
      <c r="N16" s="101">
        <v>11</v>
      </c>
      <c r="O16" s="102">
        <v>19201.599999999999</v>
      </c>
      <c r="P16" s="100">
        <v>1745.6</v>
      </c>
      <c r="Q16" s="145">
        <v>1745.6</v>
      </c>
      <c r="T16" s="8"/>
    </row>
    <row r="17" spans="1:19" x14ac:dyDescent="0.25">
      <c r="A17" s="144" t="s">
        <v>441</v>
      </c>
      <c r="B17" s="101">
        <v>107497</v>
      </c>
      <c r="C17" s="102">
        <v>237623634.86000001</v>
      </c>
      <c r="D17" s="102">
        <v>2210.5100000000002</v>
      </c>
      <c r="E17" s="102">
        <v>2192.85</v>
      </c>
      <c r="F17" s="101">
        <v>2996</v>
      </c>
      <c r="G17" s="102">
        <v>6574703.8300000001</v>
      </c>
      <c r="H17" s="102">
        <v>2194.4899999999998</v>
      </c>
      <c r="I17" s="102">
        <v>2167.2800000000002</v>
      </c>
      <c r="J17" s="101">
        <v>1187</v>
      </c>
      <c r="K17" s="102">
        <v>2601564</v>
      </c>
      <c r="L17" s="102">
        <v>2191.71</v>
      </c>
      <c r="M17" s="102">
        <v>2163.69</v>
      </c>
      <c r="N17" s="101">
        <v>0</v>
      </c>
      <c r="O17" s="102">
        <v>0</v>
      </c>
      <c r="P17" s="100">
        <v>0</v>
      </c>
      <c r="Q17" s="145" t="s">
        <v>432</v>
      </c>
      <c r="S17" s="8"/>
    </row>
    <row r="18" spans="1:19" x14ac:dyDescent="0.25">
      <c r="A18" s="144" t="s">
        <v>488</v>
      </c>
      <c r="B18" s="101">
        <v>46943</v>
      </c>
      <c r="C18" s="102">
        <v>127514182.73</v>
      </c>
      <c r="D18" s="102">
        <v>2716.36</v>
      </c>
      <c r="E18" s="102">
        <v>2702.56</v>
      </c>
      <c r="F18" s="101">
        <v>795</v>
      </c>
      <c r="G18" s="102">
        <v>2142709.2999999998</v>
      </c>
      <c r="H18" s="102">
        <v>2695.23</v>
      </c>
      <c r="I18" s="102">
        <v>2678.59</v>
      </c>
      <c r="J18" s="101">
        <v>312</v>
      </c>
      <c r="K18" s="102">
        <v>842411.44</v>
      </c>
      <c r="L18" s="102">
        <v>2700.04</v>
      </c>
      <c r="M18" s="102">
        <v>2664.92</v>
      </c>
      <c r="N18" s="101">
        <v>0</v>
      </c>
      <c r="O18" s="102">
        <v>0</v>
      </c>
      <c r="P18" s="100">
        <v>0</v>
      </c>
      <c r="Q18" s="145" t="s">
        <v>432</v>
      </c>
    </row>
    <row r="19" spans="1:19" x14ac:dyDescent="0.25">
      <c r="A19" s="144" t="s">
        <v>489</v>
      </c>
      <c r="B19" s="101">
        <v>20413</v>
      </c>
      <c r="C19" s="102">
        <v>65693240.280000001</v>
      </c>
      <c r="D19" s="102">
        <v>3218.21</v>
      </c>
      <c r="E19" s="102">
        <v>3203.15</v>
      </c>
      <c r="F19" s="101">
        <v>242</v>
      </c>
      <c r="G19" s="102">
        <v>774629.64</v>
      </c>
      <c r="H19" s="102">
        <v>3200.95</v>
      </c>
      <c r="I19" s="102">
        <v>3171.13</v>
      </c>
      <c r="J19" s="101">
        <v>99</v>
      </c>
      <c r="K19" s="102">
        <v>314248.06</v>
      </c>
      <c r="L19" s="102">
        <v>3174.22</v>
      </c>
      <c r="M19" s="102">
        <v>3132.15</v>
      </c>
      <c r="N19" s="101">
        <v>0</v>
      </c>
      <c r="O19" s="102">
        <v>0</v>
      </c>
      <c r="P19" s="100">
        <v>0</v>
      </c>
      <c r="Q19" s="145" t="s">
        <v>432</v>
      </c>
    </row>
    <row r="20" spans="1:19" x14ac:dyDescent="0.25">
      <c r="A20" s="144" t="s">
        <v>490</v>
      </c>
      <c r="B20" s="101">
        <v>9377</v>
      </c>
      <c r="C20" s="102">
        <v>34906410.490000002</v>
      </c>
      <c r="D20" s="102">
        <v>3722.56</v>
      </c>
      <c r="E20" s="102">
        <v>3710.57</v>
      </c>
      <c r="F20" s="101">
        <v>130</v>
      </c>
      <c r="G20" s="102">
        <v>481364.49</v>
      </c>
      <c r="H20" s="102">
        <v>3702.8</v>
      </c>
      <c r="I20" s="102">
        <v>3665.78</v>
      </c>
      <c r="J20" s="101">
        <v>34</v>
      </c>
      <c r="K20" s="102">
        <v>124922.8</v>
      </c>
      <c r="L20" s="102">
        <v>3674.2</v>
      </c>
      <c r="M20" s="102">
        <v>3676</v>
      </c>
      <c r="N20" s="101">
        <v>0</v>
      </c>
      <c r="O20" s="102">
        <v>0</v>
      </c>
      <c r="P20" s="100">
        <v>0</v>
      </c>
      <c r="Q20" s="145" t="s">
        <v>432</v>
      </c>
      <c r="S20" s="8"/>
    </row>
    <row r="21" spans="1:19" ht="15.75" thickBot="1" x14ac:dyDescent="0.3">
      <c r="A21" s="146" t="s">
        <v>491</v>
      </c>
      <c r="B21" s="147">
        <v>8891</v>
      </c>
      <c r="C21" s="148">
        <v>41687770.590000004</v>
      </c>
      <c r="D21" s="148">
        <v>4688.76</v>
      </c>
      <c r="E21" s="148">
        <v>4519.41</v>
      </c>
      <c r="F21" s="147">
        <v>56</v>
      </c>
      <c r="G21" s="148">
        <v>250533.09</v>
      </c>
      <c r="H21" s="148">
        <v>4473.8100000000004</v>
      </c>
      <c r="I21" s="148">
        <v>4259.5</v>
      </c>
      <c r="J21" s="147">
        <v>18</v>
      </c>
      <c r="K21" s="148">
        <v>83001.53</v>
      </c>
      <c r="L21" s="148">
        <v>4611.2</v>
      </c>
      <c r="M21" s="148">
        <v>4321.95</v>
      </c>
      <c r="N21" s="147">
        <v>0</v>
      </c>
      <c r="O21" s="148">
        <v>0</v>
      </c>
      <c r="P21" s="149">
        <v>0</v>
      </c>
      <c r="Q21" s="150" t="s">
        <v>432</v>
      </c>
    </row>
    <row r="22" spans="1:19" ht="16.5" thickBot="1" x14ac:dyDescent="0.3">
      <c r="A22" s="140" t="s">
        <v>529</v>
      </c>
      <c r="B22" s="141">
        <v>1920779</v>
      </c>
      <c r="C22" s="142">
        <v>2303870291.48</v>
      </c>
      <c r="D22" s="142">
        <v>1199.45</v>
      </c>
      <c r="E22" s="142">
        <v>1103.23</v>
      </c>
      <c r="F22" s="141">
        <v>382433</v>
      </c>
      <c r="G22" s="142">
        <v>287980549.38999999</v>
      </c>
      <c r="H22" s="142">
        <v>753.02</v>
      </c>
      <c r="I22" s="142">
        <v>644.37</v>
      </c>
      <c r="J22" s="141">
        <v>173635</v>
      </c>
      <c r="K22" s="142">
        <v>126049890.53</v>
      </c>
      <c r="L22" s="142">
        <v>725.95</v>
      </c>
      <c r="M22" s="142">
        <v>609.37</v>
      </c>
      <c r="N22" s="141">
        <v>26180</v>
      </c>
      <c r="O22" s="142">
        <v>11627941.039999999</v>
      </c>
      <c r="P22" s="143">
        <v>444.15</v>
      </c>
      <c r="Q22" s="250">
        <v>409.13</v>
      </c>
      <c r="S22" s="9"/>
    </row>
    <row r="23" spans="1:19" x14ac:dyDescent="0.25"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</row>
    <row r="24" spans="1:19" ht="15.75" x14ac:dyDescent="0.25">
      <c r="A24" s="453" t="s">
        <v>708</v>
      </c>
      <c r="B24" s="453"/>
      <c r="C24" s="453"/>
      <c r="D24" s="453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3"/>
      <c r="Q24" s="453"/>
    </row>
    <row r="25" spans="1:19" ht="16.5" thickBot="1" x14ac:dyDescent="0.3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8"/>
    </row>
    <row r="26" spans="1:19" x14ac:dyDescent="0.25">
      <c r="A26" s="454" t="s">
        <v>18</v>
      </c>
      <c r="B26" s="456" t="s">
        <v>5</v>
      </c>
      <c r="C26" s="457"/>
      <c r="D26" s="457"/>
      <c r="E26" s="458"/>
      <c r="F26" s="456" t="s">
        <v>6</v>
      </c>
      <c r="G26" s="457"/>
      <c r="H26" s="457"/>
      <c r="I26" s="458"/>
      <c r="J26" s="456" t="s">
        <v>19</v>
      </c>
      <c r="K26" s="457"/>
      <c r="L26" s="457"/>
      <c r="M26" s="458"/>
      <c r="N26" s="456" t="s">
        <v>20</v>
      </c>
      <c r="O26" s="457"/>
      <c r="P26" s="457"/>
      <c r="Q26" s="459"/>
      <c r="S26" s="8"/>
    </row>
    <row r="27" spans="1:19" ht="15.75" thickBot="1" x14ac:dyDescent="0.3">
      <c r="A27" s="460"/>
      <c r="B27" s="156" t="s">
        <v>1</v>
      </c>
      <c r="C27" s="157" t="s">
        <v>51</v>
      </c>
      <c r="D27" s="157" t="s">
        <v>21</v>
      </c>
      <c r="E27" s="157" t="s">
        <v>434</v>
      </c>
      <c r="F27" s="156" t="s">
        <v>1</v>
      </c>
      <c r="G27" s="157" t="s">
        <v>51</v>
      </c>
      <c r="H27" s="157" t="s">
        <v>21</v>
      </c>
      <c r="I27" s="157" t="s">
        <v>434</v>
      </c>
      <c r="J27" s="156" t="s">
        <v>1</v>
      </c>
      <c r="K27" s="157" t="s">
        <v>51</v>
      </c>
      <c r="L27" s="157" t="s">
        <v>21</v>
      </c>
      <c r="M27" s="157" t="s">
        <v>434</v>
      </c>
      <c r="N27" s="156" t="s">
        <v>1</v>
      </c>
      <c r="O27" s="157" t="s">
        <v>51</v>
      </c>
      <c r="P27" s="157" t="s">
        <v>21</v>
      </c>
      <c r="Q27" s="158" t="s">
        <v>434</v>
      </c>
    </row>
    <row r="28" spans="1:19" x14ac:dyDescent="0.25">
      <c r="A28" s="151" t="s">
        <v>452</v>
      </c>
      <c r="B28" s="152">
        <v>12076</v>
      </c>
      <c r="C28" s="153">
        <v>682551.29</v>
      </c>
      <c r="D28" s="153">
        <v>56.52</v>
      </c>
      <c r="E28" s="153">
        <v>55.29</v>
      </c>
      <c r="F28" s="152">
        <v>830</v>
      </c>
      <c r="G28" s="153">
        <v>52023.91</v>
      </c>
      <c r="H28" s="153">
        <v>62.68</v>
      </c>
      <c r="I28" s="153">
        <v>70.92</v>
      </c>
      <c r="J28" s="152">
        <v>647</v>
      </c>
      <c r="K28" s="153">
        <v>38758.06</v>
      </c>
      <c r="L28" s="153">
        <v>59.9</v>
      </c>
      <c r="M28" s="153">
        <v>61.59</v>
      </c>
      <c r="N28" s="152">
        <v>414</v>
      </c>
      <c r="O28" s="153">
        <v>30914.34</v>
      </c>
      <c r="P28" s="154">
        <v>74.67</v>
      </c>
      <c r="Q28" s="155">
        <v>71.13</v>
      </c>
      <c r="S28" s="8"/>
    </row>
    <row r="29" spans="1:19" x14ac:dyDescent="0.25">
      <c r="A29" s="144" t="s">
        <v>453</v>
      </c>
      <c r="B29" s="101">
        <v>8201</v>
      </c>
      <c r="C29" s="102">
        <v>1182543.42</v>
      </c>
      <c r="D29" s="102">
        <v>144.19999999999999</v>
      </c>
      <c r="E29" s="102">
        <v>141.13</v>
      </c>
      <c r="F29" s="101">
        <v>2340</v>
      </c>
      <c r="G29" s="102">
        <v>343835.12</v>
      </c>
      <c r="H29" s="102">
        <v>146.94</v>
      </c>
      <c r="I29" s="102">
        <v>145.44999999999999</v>
      </c>
      <c r="J29" s="101">
        <v>562</v>
      </c>
      <c r="K29" s="102">
        <v>82149.23</v>
      </c>
      <c r="L29" s="102">
        <v>146.16999999999999</v>
      </c>
      <c r="M29" s="102">
        <v>141.80000000000001</v>
      </c>
      <c r="N29" s="101">
        <v>854</v>
      </c>
      <c r="O29" s="102">
        <v>139723.74</v>
      </c>
      <c r="P29" s="100">
        <v>163.61000000000001</v>
      </c>
      <c r="Q29" s="145">
        <v>172.28</v>
      </c>
    </row>
    <row r="30" spans="1:19" x14ac:dyDescent="0.25">
      <c r="A30" s="144" t="s">
        <v>454</v>
      </c>
      <c r="B30" s="101">
        <v>4855</v>
      </c>
      <c r="C30" s="102">
        <v>1201118.3400000001</v>
      </c>
      <c r="D30" s="102">
        <v>247.4</v>
      </c>
      <c r="E30" s="102">
        <v>246.45</v>
      </c>
      <c r="F30" s="101">
        <v>6500</v>
      </c>
      <c r="G30" s="102">
        <v>1504811.07</v>
      </c>
      <c r="H30" s="102">
        <v>231.51</v>
      </c>
      <c r="I30" s="102">
        <v>218.58</v>
      </c>
      <c r="J30" s="101">
        <v>930</v>
      </c>
      <c r="K30" s="102">
        <v>244803.19</v>
      </c>
      <c r="L30" s="102">
        <v>263.23</v>
      </c>
      <c r="M30" s="102">
        <v>271.48</v>
      </c>
      <c r="N30" s="101">
        <v>660</v>
      </c>
      <c r="O30" s="102">
        <v>163101.79</v>
      </c>
      <c r="P30" s="100">
        <v>247.12</v>
      </c>
      <c r="Q30" s="145">
        <v>245.48</v>
      </c>
    </row>
    <row r="31" spans="1:19" x14ac:dyDescent="0.25">
      <c r="A31" s="144" t="s">
        <v>455</v>
      </c>
      <c r="B31" s="101">
        <v>7187</v>
      </c>
      <c r="C31" s="102">
        <v>2621163.87</v>
      </c>
      <c r="D31" s="102">
        <v>364.71</v>
      </c>
      <c r="E31" s="102">
        <v>372.96</v>
      </c>
      <c r="F31" s="101">
        <v>1108</v>
      </c>
      <c r="G31" s="102">
        <v>382008.25</v>
      </c>
      <c r="H31" s="102">
        <v>344.77</v>
      </c>
      <c r="I31" s="102">
        <v>343.05</v>
      </c>
      <c r="J31" s="101">
        <v>4602</v>
      </c>
      <c r="K31" s="102">
        <v>1653762.14</v>
      </c>
      <c r="L31" s="102">
        <v>359.36</v>
      </c>
      <c r="M31" s="102">
        <v>362.9</v>
      </c>
      <c r="N31" s="101">
        <v>596</v>
      </c>
      <c r="O31" s="102">
        <v>199212.15</v>
      </c>
      <c r="P31" s="100">
        <v>334.25</v>
      </c>
      <c r="Q31" s="145">
        <v>339.13</v>
      </c>
    </row>
    <row r="32" spans="1:19" x14ac:dyDescent="0.25">
      <c r="A32" s="144" t="s">
        <v>456</v>
      </c>
      <c r="B32" s="101">
        <v>31288</v>
      </c>
      <c r="C32" s="102">
        <v>14071551.130000001</v>
      </c>
      <c r="D32" s="102">
        <v>449.74</v>
      </c>
      <c r="E32" s="102">
        <v>449.81</v>
      </c>
      <c r="F32" s="101">
        <v>11725</v>
      </c>
      <c r="G32" s="102">
        <v>5161926.5599999996</v>
      </c>
      <c r="H32" s="102">
        <v>440.25</v>
      </c>
      <c r="I32" s="102">
        <v>436.4</v>
      </c>
      <c r="J32" s="101">
        <v>21154</v>
      </c>
      <c r="K32" s="102">
        <v>9327045.7400000002</v>
      </c>
      <c r="L32" s="102">
        <v>440.91</v>
      </c>
      <c r="M32" s="102">
        <v>428.42</v>
      </c>
      <c r="N32" s="101">
        <v>5976</v>
      </c>
      <c r="O32" s="102">
        <v>2446139.46</v>
      </c>
      <c r="P32" s="100">
        <v>409.33</v>
      </c>
      <c r="Q32" s="145">
        <v>409.13</v>
      </c>
    </row>
    <row r="33" spans="1:21" x14ac:dyDescent="0.25">
      <c r="A33" s="144" t="s">
        <v>457</v>
      </c>
      <c r="B33" s="101">
        <v>49314</v>
      </c>
      <c r="C33" s="102">
        <v>27157568.25</v>
      </c>
      <c r="D33" s="102">
        <v>550.71</v>
      </c>
      <c r="E33" s="102">
        <v>550.24</v>
      </c>
      <c r="F33" s="101">
        <v>3474</v>
      </c>
      <c r="G33" s="102">
        <v>1877579.22</v>
      </c>
      <c r="H33" s="102">
        <v>540.47</v>
      </c>
      <c r="I33" s="102">
        <v>533.54</v>
      </c>
      <c r="J33" s="101">
        <v>14733</v>
      </c>
      <c r="K33" s="102">
        <v>8083354.7300000004</v>
      </c>
      <c r="L33" s="102">
        <v>548.66</v>
      </c>
      <c r="M33" s="102">
        <v>549.17999999999995</v>
      </c>
      <c r="N33" s="101">
        <v>2</v>
      </c>
      <c r="O33" s="102">
        <v>1163.6199999999999</v>
      </c>
      <c r="P33" s="100">
        <v>581.80999999999995</v>
      </c>
      <c r="Q33" s="145">
        <v>581.80999999999995</v>
      </c>
    </row>
    <row r="34" spans="1:21" x14ac:dyDescent="0.25">
      <c r="A34" s="144" t="s">
        <v>458</v>
      </c>
      <c r="B34" s="101">
        <v>63735</v>
      </c>
      <c r="C34" s="102">
        <v>41270804.869999997</v>
      </c>
      <c r="D34" s="102">
        <v>647.54</v>
      </c>
      <c r="E34" s="102">
        <v>646.19000000000005</v>
      </c>
      <c r="F34" s="101">
        <v>1529</v>
      </c>
      <c r="G34" s="102">
        <v>987474.81</v>
      </c>
      <c r="H34" s="102">
        <v>645.83000000000004</v>
      </c>
      <c r="I34" s="102">
        <v>643.96</v>
      </c>
      <c r="J34" s="101">
        <v>13912</v>
      </c>
      <c r="K34" s="102">
        <v>8981887.5399999991</v>
      </c>
      <c r="L34" s="102">
        <v>645.62</v>
      </c>
      <c r="M34" s="102">
        <v>642.52</v>
      </c>
      <c r="N34" s="101">
        <v>13</v>
      </c>
      <c r="O34" s="102">
        <v>7918.69</v>
      </c>
      <c r="P34" s="100">
        <v>609.13</v>
      </c>
      <c r="Q34" s="145">
        <v>609.13</v>
      </c>
      <c r="S34" s="8"/>
    </row>
    <row r="35" spans="1:21" x14ac:dyDescent="0.25">
      <c r="A35" s="144" t="s">
        <v>459</v>
      </c>
      <c r="B35" s="101">
        <v>60973</v>
      </c>
      <c r="C35" s="102">
        <v>45771796.880000003</v>
      </c>
      <c r="D35" s="102">
        <v>750.69</v>
      </c>
      <c r="E35" s="102">
        <v>751.26</v>
      </c>
      <c r="F35" s="101">
        <v>1075</v>
      </c>
      <c r="G35" s="102">
        <v>803405</v>
      </c>
      <c r="H35" s="102">
        <v>747.35</v>
      </c>
      <c r="I35" s="102">
        <v>746</v>
      </c>
      <c r="J35" s="101">
        <v>8512</v>
      </c>
      <c r="K35" s="102">
        <v>6354626.5300000003</v>
      </c>
      <c r="L35" s="102">
        <v>746.55</v>
      </c>
      <c r="M35" s="102">
        <v>745.43</v>
      </c>
      <c r="N35" s="101">
        <v>0</v>
      </c>
      <c r="O35" s="102">
        <v>0</v>
      </c>
      <c r="P35" s="100">
        <v>0</v>
      </c>
      <c r="Q35" s="145" t="s">
        <v>432</v>
      </c>
    </row>
    <row r="36" spans="1:21" x14ac:dyDescent="0.25">
      <c r="A36" s="144" t="s">
        <v>460</v>
      </c>
      <c r="B36" s="101">
        <v>56551</v>
      </c>
      <c r="C36" s="102">
        <v>48036587.520000003</v>
      </c>
      <c r="D36" s="102">
        <v>849.44</v>
      </c>
      <c r="E36" s="102">
        <v>849.14</v>
      </c>
      <c r="F36" s="101">
        <v>950</v>
      </c>
      <c r="G36" s="102">
        <v>809093.09</v>
      </c>
      <c r="H36" s="102">
        <v>851.68</v>
      </c>
      <c r="I36" s="102">
        <v>851.11</v>
      </c>
      <c r="J36" s="101">
        <v>9930</v>
      </c>
      <c r="K36" s="102">
        <v>8438899.7799999993</v>
      </c>
      <c r="L36" s="102">
        <v>849.84</v>
      </c>
      <c r="M36" s="102">
        <v>846</v>
      </c>
      <c r="N36" s="101">
        <v>2270</v>
      </c>
      <c r="O36" s="102">
        <v>1923050.1</v>
      </c>
      <c r="P36" s="100">
        <v>847.16</v>
      </c>
      <c r="Q36" s="145">
        <v>846</v>
      </c>
    </row>
    <row r="37" spans="1:21" x14ac:dyDescent="0.25">
      <c r="A37" s="144" t="s">
        <v>461</v>
      </c>
      <c r="B37" s="101">
        <v>58539</v>
      </c>
      <c r="C37" s="102">
        <v>55746292.210000001</v>
      </c>
      <c r="D37" s="102">
        <v>952.29</v>
      </c>
      <c r="E37" s="102">
        <v>953.27</v>
      </c>
      <c r="F37" s="101">
        <v>873</v>
      </c>
      <c r="G37" s="102">
        <v>828839.84</v>
      </c>
      <c r="H37" s="102">
        <v>949.42</v>
      </c>
      <c r="I37" s="102">
        <v>948.6</v>
      </c>
      <c r="J37" s="101">
        <v>6691</v>
      </c>
      <c r="K37" s="102">
        <v>6373864.3700000001</v>
      </c>
      <c r="L37" s="102">
        <v>952.6</v>
      </c>
      <c r="M37" s="102">
        <v>953.65</v>
      </c>
      <c r="N37" s="101">
        <v>5</v>
      </c>
      <c r="O37" s="102">
        <v>4666.07</v>
      </c>
      <c r="P37" s="100">
        <v>933.21</v>
      </c>
      <c r="Q37" s="145">
        <v>924.15</v>
      </c>
      <c r="S37" s="8"/>
    </row>
    <row r="38" spans="1:21" x14ac:dyDescent="0.25">
      <c r="A38" s="144" t="s">
        <v>439</v>
      </c>
      <c r="B38" s="101">
        <v>320246</v>
      </c>
      <c r="C38" s="102">
        <v>403270080.50999999</v>
      </c>
      <c r="D38" s="102">
        <v>1259.25</v>
      </c>
      <c r="E38" s="102">
        <v>1264.58</v>
      </c>
      <c r="F38" s="101">
        <v>2904</v>
      </c>
      <c r="G38" s="102">
        <v>3525212.54</v>
      </c>
      <c r="H38" s="102">
        <v>1213.92</v>
      </c>
      <c r="I38" s="102">
        <v>1212.3499999999999</v>
      </c>
      <c r="J38" s="101">
        <v>17872</v>
      </c>
      <c r="K38" s="102">
        <v>21564486.420000002</v>
      </c>
      <c r="L38" s="102">
        <v>1206.6099999999999</v>
      </c>
      <c r="M38" s="102">
        <v>1188.32</v>
      </c>
      <c r="N38" s="101">
        <v>3</v>
      </c>
      <c r="O38" s="102">
        <v>3628.65</v>
      </c>
      <c r="P38" s="100">
        <v>1209.55</v>
      </c>
      <c r="Q38" s="145">
        <v>1255.1300000000001</v>
      </c>
    </row>
    <row r="39" spans="1:21" x14ac:dyDescent="0.25">
      <c r="A39" s="144" t="s">
        <v>440</v>
      </c>
      <c r="B39" s="101">
        <v>216578</v>
      </c>
      <c r="C39" s="102">
        <v>370288382.62</v>
      </c>
      <c r="D39" s="102">
        <v>1709.72</v>
      </c>
      <c r="E39" s="102">
        <v>1692.5</v>
      </c>
      <c r="F39" s="101">
        <v>735</v>
      </c>
      <c r="G39" s="102">
        <v>1248018.6499999999</v>
      </c>
      <c r="H39" s="102">
        <v>1697.98</v>
      </c>
      <c r="I39" s="102">
        <v>1676.49</v>
      </c>
      <c r="J39" s="101">
        <v>4505</v>
      </c>
      <c r="K39" s="102">
        <v>7640724.4900000002</v>
      </c>
      <c r="L39" s="102">
        <v>1696.05</v>
      </c>
      <c r="M39" s="102">
        <v>1676.25</v>
      </c>
      <c r="N39" s="101">
        <v>6</v>
      </c>
      <c r="O39" s="102">
        <v>10473.6</v>
      </c>
      <c r="P39" s="100">
        <v>1745.6</v>
      </c>
      <c r="Q39" s="145">
        <v>1745.6</v>
      </c>
    </row>
    <row r="40" spans="1:21" x14ac:dyDescent="0.25">
      <c r="A40" s="144" t="s">
        <v>441</v>
      </c>
      <c r="B40" s="101">
        <v>72811</v>
      </c>
      <c r="C40" s="102">
        <v>160883138.78999999</v>
      </c>
      <c r="D40" s="102">
        <v>2209.6</v>
      </c>
      <c r="E40" s="102">
        <v>2192.0100000000002</v>
      </c>
      <c r="F40" s="101">
        <v>196</v>
      </c>
      <c r="G40" s="102">
        <v>428426.25</v>
      </c>
      <c r="H40" s="102">
        <v>2185.85</v>
      </c>
      <c r="I40" s="102">
        <v>2155.37</v>
      </c>
      <c r="J40" s="101">
        <v>979</v>
      </c>
      <c r="K40" s="102">
        <v>2147706.14</v>
      </c>
      <c r="L40" s="102">
        <v>2193.7800000000002</v>
      </c>
      <c r="M40" s="102">
        <v>2166.42</v>
      </c>
      <c r="N40" s="101">
        <v>0</v>
      </c>
      <c r="O40" s="102">
        <v>0</v>
      </c>
      <c r="P40" s="100">
        <v>0</v>
      </c>
      <c r="Q40" s="145" t="s">
        <v>432</v>
      </c>
    </row>
    <row r="41" spans="1:21" x14ac:dyDescent="0.25">
      <c r="A41" s="144" t="s">
        <v>488</v>
      </c>
      <c r="B41" s="101">
        <v>32382</v>
      </c>
      <c r="C41" s="102">
        <v>88008052.780000001</v>
      </c>
      <c r="D41" s="102">
        <v>2717.81</v>
      </c>
      <c r="E41" s="102">
        <v>2705.38</v>
      </c>
      <c r="F41" s="101">
        <v>59</v>
      </c>
      <c r="G41" s="102">
        <v>157613.18</v>
      </c>
      <c r="H41" s="102">
        <v>2671.41</v>
      </c>
      <c r="I41" s="102">
        <v>2636.38</v>
      </c>
      <c r="J41" s="101">
        <v>263</v>
      </c>
      <c r="K41" s="102">
        <v>709598.71</v>
      </c>
      <c r="L41" s="102">
        <v>2698.09</v>
      </c>
      <c r="M41" s="102">
        <v>2661.18</v>
      </c>
      <c r="N41" s="101">
        <v>0</v>
      </c>
      <c r="O41" s="102">
        <v>0</v>
      </c>
      <c r="P41" s="100">
        <v>0</v>
      </c>
      <c r="Q41" s="145" t="s">
        <v>432</v>
      </c>
    </row>
    <row r="42" spans="1:21" x14ac:dyDescent="0.25">
      <c r="A42" s="144" t="s">
        <v>489</v>
      </c>
      <c r="B42" s="101">
        <v>14562</v>
      </c>
      <c r="C42" s="102">
        <v>46907996.789999999</v>
      </c>
      <c r="D42" s="102">
        <v>3221.26</v>
      </c>
      <c r="E42" s="102">
        <v>3208.94</v>
      </c>
      <c r="F42" s="101">
        <v>17</v>
      </c>
      <c r="G42" s="102">
        <v>54684.89</v>
      </c>
      <c r="H42" s="102">
        <v>3216.76</v>
      </c>
      <c r="I42" s="102">
        <v>3235.19</v>
      </c>
      <c r="J42" s="101">
        <v>87</v>
      </c>
      <c r="K42" s="102">
        <v>275905.36</v>
      </c>
      <c r="L42" s="102">
        <v>3171.33</v>
      </c>
      <c r="M42" s="102">
        <v>3130.47</v>
      </c>
      <c r="N42" s="101">
        <v>0</v>
      </c>
      <c r="O42" s="102">
        <v>0</v>
      </c>
      <c r="P42" s="100">
        <v>0</v>
      </c>
      <c r="Q42" s="145" t="s">
        <v>432</v>
      </c>
    </row>
    <row r="43" spans="1:21" x14ac:dyDescent="0.25">
      <c r="A43" s="144" t="s">
        <v>490</v>
      </c>
      <c r="B43" s="101">
        <v>6821</v>
      </c>
      <c r="C43" s="102">
        <v>25388848.93</v>
      </c>
      <c r="D43" s="102">
        <v>3722.16</v>
      </c>
      <c r="E43" s="102">
        <v>3710.73</v>
      </c>
      <c r="F43" s="101">
        <v>4</v>
      </c>
      <c r="G43" s="102">
        <v>14986.62</v>
      </c>
      <c r="H43" s="102">
        <v>3746.66</v>
      </c>
      <c r="I43" s="102">
        <v>3773.18</v>
      </c>
      <c r="J43" s="101">
        <v>32</v>
      </c>
      <c r="K43" s="102">
        <v>117278.82</v>
      </c>
      <c r="L43" s="102">
        <v>3664.96</v>
      </c>
      <c r="M43" s="102">
        <v>3672.93</v>
      </c>
      <c r="N43" s="101">
        <v>0</v>
      </c>
      <c r="O43" s="102">
        <v>0</v>
      </c>
      <c r="P43" s="100">
        <v>0</v>
      </c>
      <c r="Q43" s="145" t="s">
        <v>432</v>
      </c>
      <c r="S43" s="8"/>
      <c r="U43" s="8"/>
    </row>
    <row r="44" spans="1:21" ht="15.75" thickBot="1" x14ac:dyDescent="0.3">
      <c r="A44" s="146" t="s">
        <v>491</v>
      </c>
      <c r="B44" s="147">
        <v>6484</v>
      </c>
      <c r="C44" s="148">
        <v>30398387.100000001</v>
      </c>
      <c r="D44" s="148">
        <v>4688.22</v>
      </c>
      <c r="E44" s="148">
        <v>4524.3</v>
      </c>
      <c r="F44" s="147">
        <v>4</v>
      </c>
      <c r="G44" s="148">
        <v>21374.51</v>
      </c>
      <c r="H44" s="148">
        <v>5343.63</v>
      </c>
      <c r="I44" s="148">
        <v>4589.5200000000004</v>
      </c>
      <c r="J44" s="147">
        <v>16</v>
      </c>
      <c r="K44" s="148">
        <v>74514.67</v>
      </c>
      <c r="L44" s="148">
        <v>4657.17</v>
      </c>
      <c r="M44" s="148">
        <v>4333.33</v>
      </c>
      <c r="N44" s="147">
        <v>0</v>
      </c>
      <c r="O44" s="148">
        <v>0</v>
      </c>
      <c r="P44" s="149">
        <v>0</v>
      </c>
      <c r="Q44" s="150" t="s">
        <v>432</v>
      </c>
    </row>
    <row r="45" spans="1:21" ht="16.5" thickBot="1" x14ac:dyDescent="0.3">
      <c r="A45" s="140" t="s">
        <v>529</v>
      </c>
      <c r="B45" s="141">
        <v>1022603</v>
      </c>
      <c r="C45" s="142">
        <v>1362886865.3</v>
      </c>
      <c r="D45" s="142">
        <v>1332.76</v>
      </c>
      <c r="E45" s="142">
        <v>1263.04</v>
      </c>
      <c r="F45" s="141">
        <v>34323</v>
      </c>
      <c r="G45" s="142">
        <v>18201313.510000002</v>
      </c>
      <c r="H45" s="142">
        <v>530.29</v>
      </c>
      <c r="I45" s="142">
        <v>436.4</v>
      </c>
      <c r="J45" s="141">
        <v>105427</v>
      </c>
      <c r="K45" s="142">
        <v>82109365.920000002</v>
      </c>
      <c r="L45" s="142">
        <v>778.83</v>
      </c>
      <c r="M45" s="142">
        <v>665.91</v>
      </c>
      <c r="N45" s="141">
        <v>10799</v>
      </c>
      <c r="O45" s="142">
        <v>4929992.21</v>
      </c>
      <c r="P45" s="143">
        <v>456.52</v>
      </c>
      <c r="Q45" s="250">
        <v>409.13</v>
      </c>
      <c r="S45" s="8"/>
    </row>
    <row r="46" spans="1:21" x14ac:dyDescent="0.25">
      <c r="B46" s="205"/>
      <c r="C46" s="205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</row>
    <row r="47" spans="1:21" ht="15.75" x14ac:dyDescent="0.25">
      <c r="A47" s="461" t="s">
        <v>709</v>
      </c>
      <c r="B47" s="461"/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U47" s="8"/>
    </row>
    <row r="48" spans="1:21" ht="15.75" thickBot="1" x14ac:dyDescent="0.3"/>
    <row r="49" spans="1:19" x14ac:dyDescent="0.25">
      <c r="A49" s="462" t="s">
        <v>18</v>
      </c>
      <c r="B49" s="464" t="s">
        <v>5</v>
      </c>
      <c r="C49" s="465"/>
      <c r="D49" s="465"/>
      <c r="E49" s="466"/>
      <c r="F49" s="464" t="s">
        <v>6</v>
      </c>
      <c r="G49" s="465"/>
      <c r="H49" s="465"/>
      <c r="I49" s="466"/>
      <c r="J49" s="464" t="s">
        <v>19</v>
      </c>
      <c r="K49" s="465"/>
      <c r="L49" s="465"/>
      <c r="M49" s="466"/>
      <c r="N49" s="464" t="s">
        <v>20</v>
      </c>
      <c r="O49" s="465"/>
      <c r="P49" s="465"/>
      <c r="Q49" s="467"/>
    </row>
    <row r="50" spans="1:19" ht="15.75" thickBot="1" x14ac:dyDescent="0.3">
      <c r="A50" s="463"/>
      <c r="B50" s="159" t="s">
        <v>1</v>
      </c>
      <c r="C50" s="160" t="s">
        <v>51</v>
      </c>
      <c r="D50" s="160" t="s">
        <v>21</v>
      </c>
      <c r="E50" s="160" t="s">
        <v>434</v>
      </c>
      <c r="F50" s="159" t="s">
        <v>1</v>
      </c>
      <c r="G50" s="160" t="s">
        <v>51</v>
      </c>
      <c r="H50" s="160" t="s">
        <v>21</v>
      </c>
      <c r="I50" s="160" t="s">
        <v>434</v>
      </c>
      <c r="J50" s="159" t="s">
        <v>1</v>
      </c>
      <c r="K50" s="160" t="s">
        <v>51</v>
      </c>
      <c r="L50" s="160" t="s">
        <v>21</v>
      </c>
      <c r="M50" s="160" t="s">
        <v>434</v>
      </c>
      <c r="N50" s="159" t="s">
        <v>1</v>
      </c>
      <c r="O50" s="160" t="s">
        <v>51</v>
      </c>
      <c r="P50" s="160" t="s">
        <v>21</v>
      </c>
      <c r="Q50" s="161" t="s">
        <v>434</v>
      </c>
    </row>
    <row r="51" spans="1:19" x14ac:dyDescent="0.25">
      <c r="A51" s="162" t="s">
        <v>452</v>
      </c>
      <c r="B51" s="163">
        <v>9116</v>
      </c>
      <c r="C51" s="164">
        <v>542750.86</v>
      </c>
      <c r="D51" s="164">
        <v>59.54</v>
      </c>
      <c r="E51" s="164">
        <v>61</v>
      </c>
      <c r="F51" s="163">
        <v>5098</v>
      </c>
      <c r="G51" s="164">
        <v>330167.01</v>
      </c>
      <c r="H51" s="164">
        <v>64.760000000000005</v>
      </c>
      <c r="I51" s="164">
        <v>71.13</v>
      </c>
      <c r="J51" s="163">
        <v>379</v>
      </c>
      <c r="K51" s="164">
        <v>22943.919999999998</v>
      </c>
      <c r="L51" s="164">
        <v>60.54</v>
      </c>
      <c r="M51" s="164">
        <v>62.53</v>
      </c>
      <c r="N51" s="163">
        <v>504</v>
      </c>
      <c r="O51" s="164">
        <v>38348.65</v>
      </c>
      <c r="P51" s="165">
        <v>76.09</v>
      </c>
      <c r="Q51" s="166">
        <v>71.13</v>
      </c>
    </row>
    <row r="52" spans="1:19" x14ac:dyDescent="0.25">
      <c r="A52" s="167" t="s">
        <v>453</v>
      </c>
      <c r="B52" s="104">
        <v>9685</v>
      </c>
      <c r="C52" s="105">
        <v>1432451.77</v>
      </c>
      <c r="D52" s="105">
        <v>147.9</v>
      </c>
      <c r="E52" s="105">
        <v>146.87</v>
      </c>
      <c r="F52" s="104">
        <v>6050</v>
      </c>
      <c r="G52" s="105">
        <v>884178.33</v>
      </c>
      <c r="H52" s="105">
        <v>146.15</v>
      </c>
      <c r="I52" s="105">
        <v>145.44999999999999</v>
      </c>
      <c r="J52" s="104">
        <v>333</v>
      </c>
      <c r="K52" s="105">
        <v>48477.63</v>
      </c>
      <c r="L52" s="105">
        <v>145.58000000000001</v>
      </c>
      <c r="M52" s="105">
        <v>142.41999999999999</v>
      </c>
      <c r="N52" s="104">
        <v>1785</v>
      </c>
      <c r="O52" s="105">
        <v>285668.62</v>
      </c>
      <c r="P52" s="103">
        <v>160.04</v>
      </c>
      <c r="Q52" s="168">
        <v>163.5</v>
      </c>
    </row>
    <row r="53" spans="1:19" x14ac:dyDescent="0.25">
      <c r="A53" s="167" t="s">
        <v>454</v>
      </c>
      <c r="B53" s="104">
        <v>6553</v>
      </c>
      <c r="C53" s="105">
        <v>1622072.6</v>
      </c>
      <c r="D53" s="105">
        <v>247.53</v>
      </c>
      <c r="E53" s="105">
        <v>246.15</v>
      </c>
      <c r="F53" s="104">
        <v>9436</v>
      </c>
      <c r="G53" s="105">
        <v>2251983.7599999998</v>
      </c>
      <c r="H53" s="105">
        <v>238.66</v>
      </c>
      <c r="I53" s="105">
        <v>230.3</v>
      </c>
      <c r="J53" s="104">
        <v>1201</v>
      </c>
      <c r="K53" s="105">
        <v>319078.40999999997</v>
      </c>
      <c r="L53" s="105">
        <v>265.68</v>
      </c>
      <c r="M53" s="105">
        <v>269.36</v>
      </c>
      <c r="N53" s="104">
        <v>1544</v>
      </c>
      <c r="O53" s="105">
        <v>381575.22</v>
      </c>
      <c r="P53" s="103">
        <v>247.13</v>
      </c>
      <c r="Q53" s="168">
        <v>245.48</v>
      </c>
    </row>
    <row r="54" spans="1:19" x14ac:dyDescent="0.25">
      <c r="A54" s="167" t="s">
        <v>455</v>
      </c>
      <c r="B54" s="104">
        <v>16705</v>
      </c>
      <c r="C54" s="105">
        <v>6184389.8499999996</v>
      </c>
      <c r="D54" s="105">
        <v>370.21</v>
      </c>
      <c r="E54" s="105">
        <v>377.98</v>
      </c>
      <c r="F54" s="104">
        <v>7975</v>
      </c>
      <c r="G54" s="105">
        <v>2898792.36</v>
      </c>
      <c r="H54" s="105">
        <v>363.48</v>
      </c>
      <c r="I54" s="105">
        <v>377.12</v>
      </c>
      <c r="J54" s="104">
        <v>5567</v>
      </c>
      <c r="K54" s="105">
        <v>1991847.4</v>
      </c>
      <c r="L54" s="105">
        <v>357.8</v>
      </c>
      <c r="M54" s="105">
        <v>362.7</v>
      </c>
      <c r="N54" s="104">
        <v>1150</v>
      </c>
      <c r="O54" s="105">
        <v>384471.02</v>
      </c>
      <c r="P54" s="103">
        <v>334.32</v>
      </c>
      <c r="Q54" s="168">
        <v>339.13</v>
      </c>
      <c r="S54" s="8"/>
    </row>
    <row r="55" spans="1:19" x14ac:dyDescent="0.25">
      <c r="A55" s="167" t="s">
        <v>456</v>
      </c>
      <c r="B55" s="104">
        <v>78471</v>
      </c>
      <c r="C55" s="105">
        <v>35087659.740000002</v>
      </c>
      <c r="D55" s="105">
        <v>447.14</v>
      </c>
      <c r="E55" s="105">
        <v>445.16</v>
      </c>
      <c r="F55" s="104">
        <v>63942</v>
      </c>
      <c r="G55" s="105">
        <v>28262399.739999998</v>
      </c>
      <c r="H55" s="105">
        <v>442</v>
      </c>
      <c r="I55" s="105">
        <v>436.41</v>
      </c>
      <c r="J55" s="104">
        <v>21329</v>
      </c>
      <c r="K55" s="105">
        <v>9358287.4499999993</v>
      </c>
      <c r="L55" s="105">
        <v>438.76</v>
      </c>
      <c r="M55" s="105">
        <v>428.13</v>
      </c>
      <c r="N55" s="104">
        <v>7316</v>
      </c>
      <c r="O55" s="105">
        <v>2993805.36</v>
      </c>
      <c r="P55" s="103">
        <v>409.21</v>
      </c>
      <c r="Q55" s="168">
        <v>409.13</v>
      </c>
    </row>
    <row r="56" spans="1:19" x14ac:dyDescent="0.25">
      <c r="A56" s="167" t="s">
        <v>457</v>
      </c>
      <c r="B56" s="104">
        <v>103711</v>
      </c>
      <c r="C56" s="105">
        <v>56922362.590000004</v>
      </c>
      <c r="D56" s="105">
        <v>548.86</v>
      </c>
      <c r="E56" s="105">
        <v>546.61</v>
      </c>
      <c r="F56" s="104">
        <v>56047</v>
      </c>
      <c r="G56" s="105">
        <v>30726052.43</v>
      </c>
      <c r="H56" s="105">
        <v>548.22</v>
      </c>
      <c r="I56" s="105">
        <v>544.36</v>
      </c>
      <c r="J56" s="104">
        <v>12744</v>
      </c>
      <c r="K56" s="105">
        <v>6994899.7800000003</v>
      </c>
      <c r="L56" s="105">
        <v>548.88</v>
      </c>
      <c r="M56" s="105">
        <v>550.88</v>
      </c>
      <c r="N56" s="104">
        <v>1</v>
      </c>
      <c r="O56" s="105">
        <v>581.80999999999995</v>
      </c>
      <c r="P56" s="103">
        <v>581.80999999999995</v>
      </c>
      <c r="Q56" s="168">
        <v>581.80999999999995</v>
      </c>
    </row>
    <row r="57" spans="1:19" x14ac:dyDescent="0.25">
      <c r="A57" s="167" t="s">
        <v>458</v>
      </c>
      <c r="B57" s="104">
        <v>103888</v>
      </c>
      <c r="C57" s="105">
        <v>66904562.439999998</v>
      </c>
      <c r="D57" s="105">
        <v>644.01</v>
      </c>
      <c r="E57" s="105">
        <v>640.63</v>
      </c>
      <c r="F57" s="104">
        <v>33632</v>
      </c>
      <c r="G57" s="105">
        <v>21792480.219999999</v>
      </c>
      <c r="H57" s="105">
        <v>647.97</v>
      </c>
      <c r="I57" s="105">
        <v>647.05999999999995</v>
      </c>
      <c r="J57" s="104">
        <v>7847</v>
      </c>
      <c r="K57" s="105">
        <v>5021711.5999999996</v>
      </c>
      <c r="L57" s="105">
        <v>639.95000000000005</v>
      </c>
      <c r="M57" s="105">
        <v>634.70000000000005</v>
      </c>
      <c r="N57" s="104">
        <v>0</v>
      </c>
      <c r="O57" s="105">
        <v>0</v>
      </c>
      <c r="P57" s="103">
        <v>0</v>
      </c>
      <c r="Q57" s="168" t="s">
        <v>432</v>
      </c>
      <c r="S57" s="8"/>
    </row>
    <row r="58" spans="1:19" x14ac:dyDescent="0.25">
      <c r="A58" s="167" t="s">
        <v>459</v>
      </c>
      <c r="B58" s="104">
        <v>67761</v>
      </c>
      <c r="C58" s="105">
        <v>50604233.600000001</v>
      </c>
      <c r="D58" s="105">
        <v>746.8</v>
      </c>
      <c r="E58" s="105">
        <v>745.59</v>
      </c>
      <c r="F58" s="104">
        <v>27718</v>
      </c>
      <c r="G58" s="105">
        <v>20751059.09</v>
      </c>
      <c r="H58" s="105">
        <v>748.65</v>
      </c>
      <c r="I58" s="105">
        <v>747.8</v>
      </c>
      <c r="J58" s="104">
        <v>3072</v>
      </c>
      <c r="K58" s="105">
        <v>2287060.29</v>
      </c>
      <c r="L58" s="105">
        <v>744.49</v>
      </c>
      <c r="M58" s="105">
        <v>740.97</v>
      </c>
      <c r="N58" s="104">
        <v>0</v>
      </c>
      <c r="O58" s="105">
        <v>0</v>
      </c>
      <c r="P58" s="103">
        <v>0</v>
      </c>
      <c r="Q58" s="168" t="s">
        <v>432</v>
      </c>
    </row>
    <row r="59" spans="1:19" x14ac:dyDescent="0.25">
      <c r="A59" s="167" t="s">
        <v>460</v>
      </c>
      <c r="B59" s="104">
        <v>50665</v>
      </c>
      <c r="C59" s="105">
        <v>43008908.049999997</v>
      </c>
      <c r="D59" s="105">
        <v>848.89</v>
      </c>
      <c r="E59" s="105">
        <v>848.25</v>
      </c>
      <c r="F59" s="104">
        <v>26390</v>
      </c>
      <c r="G59" s="105">
        <v>22405397.52</v>
      </c>
      <c r="H59" s="105">
        <v>849.01</v>
      </c>
      <c r="I59" s="105">
        <v>849.81</v>
      </c>
      <c r="J59" s="104">
        <v>4786</v>
      </c>
      <c r="K59" s="105">
        <v>4053755.01</v>
      </c>
      <c r="L59" s="105">
        <v>847</v>
      </c>
      <c r="M59" s="105">
        <v>846</v>
      </c>
      <c r="N59" s="104">
        <v>3075</v>
      </c>
      <c r="O59" s="105">
        <v>2603643.6</v>
      </c>
      <c r="P59" s="103">
        <v>846.71</v>
      </c>
      <c r="Q59" s="168">
        <v>846</v>
      </c>
    </row>
    <row r="60" spans="1:19" x14ac:dyDescent="0.25">
      <c r="A60" s="167" t="s">
        <v>461</v>
      </c>
      <c r="B60" s="104">
        <v>50474</v>
      </c>
      <c r="C60" s="105">
        <v>48041394.649999999</v>
      </c>
      <c r="D60" s="105">
        <v>951.8</v>
      </c>
      <c r="E60" s="105">
        <v>952.31</v>
      </c>
      <c r="F60" s="104">
        <v>25224</v>
      </c>
      <c r="G60" s="105">
        <v>24026686.670000002</v>
      </c>
      <c r="H60" s="105">
        <v>952.53</v>
      </c>
      <c r="I60" s="105">
        <v>954.88</v>
      </c>
      <c r="J60" s="104">
        <v>1655</v>
      </c>
      <c r="K60" s="105">
        <v>1568955.65</v>
      </c>
      <c r="L60" s="105">
        <v>948.01</v>
      </c>
      <c r="M60" s="105">
        <v>947.84</v>
      </c>
      <c r="N60" s="104">
        <v>0</v>
      </c>
      <c r="O60" s="105">
        <v>0</v>
      </c>
      <c r="P60" s="103">
        <v>0</v>
      </c>
      <c r="Q60" s="168" t="s">
        <v>432</v>
      </c>
    </row>
    <row r="61" spans="1:19" x14ac:dyDescent="0.25">
      <c r="A61" s="167" t="s">
        <v>439</v>
      </c>
      <c r="B61" s="104">
        <v>228545</v>
      </c>
      <c r="C61" s="105">
        <v>284560570.41000003</v>
      </c>
      <c r="D61" s="105">
        <v>1245.0999999999999</v>
      </c>
      <c r="E61" s="105">
        <v>1242.94</v>
      </c>
      <c r="F61" s="104">
        <v>68546</v>
      </c>
      <c r="G61" s="105">
        <v>82217688.590000004</v>
      </c>
      <c r="H61" s="105">
        <v>1199.45</v>
      </c>
      <c r="I61" s="105">
        <v>1183.08</v>
      </c>
      <c r="J61" s="104">
        <v>7819</v>
      </c>
      <c r="K61" s="105">
        <v>9622279.0399999991</v>
      </c>
      <c r="L61" s="105">
        <v>1230.6300000000001</v>
      </c>
      <c r="M61" s="105">
        <v>1255.1300000000001</v>
      </c>
      <c r="N61" s="104">
        <v>1</v>
      </c>
      <c r="O61" s="105">
        <v>1126.55</v>
      </c>
      <c r="P61" s="103">
        <v>1126.55</v>
      </c>
      <c r="Q61" s="168">
        <v>1126.55</v>
      </c>
    </row>
    <row r="62" spans="1:19" x14ac:dyDescent="0.25">
      <c r="A62" s="167" t="s">
        <v>440</v>
      </c>
      <c r="B62" s="104">
        <v>112541</v>
      </c>
      <c r="C62" s="105">
        <v>190233255.06</v>
      </c>
      <c r="D62" s="105">
        <v>1690.35</v>
      </c>
      <c r="E62" s="105">
        <v>1659.83</v>
      </c>
      <c r="F62" s="104">
        <v>14113</v>
      </c>
      <c r="G62" s="105">
        <v>23685495.260000002</v>
      </c>
      <c r="H62" s="105">
        <v>1678.28</v>
      </c>
      <c r="I62" s="105">
        <v>1648.23</v>
      </c>
      <c r="J62" s="104">
        <v>1203</v>
      </c>
      <c r="K62" s="105">
        <v>2010084.3</v>
      </c>
      <c r="L62" s="105">
        <v>1670.89</v>
      </c>
      <c r="M62" s="105">
        <v>1634.59</v>
      </c>
      <c r="N62" s="104">
        <v>5</v>
      </c>
      <c r="O62" s="105">
        <v>8728</v>
      </c>
      <c r="P62" s="103">
        <v>1745.6</v>
      </c>
      <c r="Q62" s="168">
        <v>1745.6</v>
      </c>
    </row>
    <row r="63" spans="1:19" x14ac:dyDescent="0.25">
      <c r="A63" s="167" t="s">
        <v>441</v>
      </c>
      <c r="B63" s="104">
        <v>34686</v>
      </c>
      <c r="C63" s="105">
        <v>76740496.069999993</v>
      </c>
      <c r="D63" s="105">
        <v>2212.4299999999998</v>
      </c>
      <c r="E63" s="105">
        <v>2194.81</v>
      </c>
      <c r="F63" s="104">
        <v>2800</v>
      </c>
      <c r="G63" s="105">
        <v>6146277.5800000001</v>
      </c>
      <c r="H63" s="105">
        <v>2195.1</v>
      </c>
      <c r="I63" s="105">
        <v>2167.81</v>
      </c>
      <c r="J63" s="104">
        <v>208</v>
      </c>
      <c r="K63" s="105">
        <v>453857.86</v>
      </c>
      <c r="L63" s="105">
        <v>2182.0100000000002</v>
      </c>
      <c r="M63" s="105">
        <v>2158.06</v>
      </c>
      <c r="N63" s="104">
        <v>0</v>
      </c>
      <c r="O63" s="105">
        <v>0</v>
      </c>
      <c r="P63" s="103">
        <v>0</v>
      </c>
      <c r="Q63" s="168" t="s">
        <v>432</v>
      </c>
    </row>
    <row r="64" spans="1:19" x14ac:dyDescent="0.25">
      <c r="A64" s="167" t="s">
        <v>488</v>
      </c>
      <c r="B64" s="104">
        <v>14561</v>
      </c>
      <c r="C64" s="105">
        <v>39506129.950000003</v>
      </c>
      <c r="D64" s="105">
        <v>2713.15</v>
      </c>
      <c r="E64" s="105">
        <v>2696.47</v>
      </c>
      <c r="F64" s="104">
        <v>736</v>
      </c>
      <c r="G64" s="105">
        <v>1985096.12</v>
      </c>
      <c r="H64" s="105">
        <v>2697.14</v>
      </c>
      <c r="I64" s="105">
        <v>2680.55</v>
      </c>
      <c r="J64" s="104">
        <v>49</v>
      </c>
      <c r="K64" s="105">
        <v>132812.73000000001</v>
      </c>
      <c r="L64" s="105">
        <v>2710.46</v>
      </c>
      <c r="M64" s="105">
        <v>2694.51</v>
      </c>
      <c r="N64" s="104">
        <v>0</v>
      </c>
      <c r="O64" s="105">
        <v>0</v>
      </c>
      <c r="P64" s="103">
        <v>0</v>
      </c>
      <c r="Q64" s="168" t="s">
        <v>432</v>
      </c>
    </row>
    <row r="65" spans="1:17" x14ac:dyDescent="0.25">
      <c r="A65" s="167" t="s">
        <v>489</v>
      </c>
      <c r="B65" s="104">
        <v>5851</v>
      </c>
      <c r="C65" s="105">
        <v>18785243.489999998</v>
      </c>
      <c r="D65" s="105">
        <v>3210.6</v>
      </c>
      <c r="E65" s="105">
        <v>3190.38</v>
      </c>
      <c r="F65" s="104">
        <v>225</v>
      </c>
      <c r="G65" s="105">
        <v>719944.75</v>
      </c>
      <c r="H65" s="105">
        <v>3199.75</v>
      </c>
      <c r="I65" s="105">
        <v>3170.73</v>
      </c>
      <c r="J65" s="104">
        <v>12</v>
      </c>
      <c r="K65" s="105">
        <v>38342.699999999997</v>
      </c>
      <c r="L65" s="105">
        <v>3195.23</v>
      </c>
      <c r="M65" s="105">
        <v>3167.93</v>
      </c>
      <c r="N65" s="104">
        <v>0</v>
      </c>
      <c r="O65" s="105">
        <v>0</v>
      </c>
      <c r="P65" s="103">
        <v>0</v>
      </c>
      <c r="Q65" s="168" t="s">
        <v>432</v>
      </c>
    </row>
    <row r="66" spans="1:17" x14ac:dyDescent="0.25">
      <c r="A66" s="167" t="s">
        <v>490</v>
      </c>
      <c r="B66" s="104">
        <v>2556</v>
      </c>
      <c r="C66" s="105">
        <v>9517561.5600000005</v>
      </c>
      <c r="D66" s="105">
        <v>3723.62</v>
      </c>
      <c r="E66" s="105">
        <v>3709.1</v>
      </c>
      <c r="F66" s="104">
        <v>126</v>
      </c>
      <c r="G66" s="105">
        <v>466377.87</v>
      </c>
      <c r="H66" s="105">
        <v>3701.41</v>
      </c>
      <c r="I66" s="105">
        <v>3665.77</v>
      </c>
      <c r="J66" s="104">
        <v>2</v>
      </c>
      <c r="K66" s="105">
        <v>7643.98</v>
      </c>
      <c r="L66" s="105">
        <v>3821.99</v>
      </c>
      <c r="M66" s="105">
        <v>3821.99</v>
      </c>
      <c r="N66" s="104">
        <v>0</v>
      </c>
      <c r="O66" s="105">
        <v>0</v>
      </c>
      <c r="P66" s="103">
        <v>0</v>
      </c>
      <c r="Q66" s="168" t="s">
        <v>432</v>
      </c>
    </row>
    <row r="67" spans="1:17" ht="15.75" thickBot="1" x14ac:dyDescent="0.3">
      <c r="A67" s="169" t="s">
        <v>491</v>
      </c>
      <c r="B67" s="170">
        <v>2407</v>
      </c>
      <c r="C67" s="171">
        <v>11289383.49</v>
      </c>
      <c r="D67" s="171">
        <v>4690.2299999999996</v>
      </c>
      <c r="E67" s="171">
        <v>4509.3100000000004</v>
      </c>
      <c r="F67" s="170">
        <v>52</v>
      </c>
      <c r="G67" s="171">
        <v>229158.58</v>
      </c>
      <c r="H67" s="171">
        <v>4406.8999999999996</v>
      </c>
      <c r="I67" s="171">
        <v>4218.54</v>
      </c>
      <c r="J67" s="170">
        <v>2</v>
      </c>
      <c r="K67" s="171">
        <v>8486.86</v>
      </c>
      <c r="L67" s="171">
        <v>4243.43</v>
      </c>
      <c r="M67" s="171">
        <v>4243.43</v>
      </c>
      <c r="N67" s="170">
        <v>0</v>
      </c>
      <c r="O67" s="171">
        <v>0</v>
      </c>
      <c r="P67" s="172">
        <v>0</v>
      </c>
      <c r="Q67" s="173" t="s">
        <v>432</v>
      </c>
    </row>
    <row r="68" spans="1:17" ht="16.5" thickBot="1" x14ac:dyDescent="0.3">
      <c r="A68" s="106" t="s">
        <v>529</v>
      </c>
      <c r="B68" s="107">
        <v>898176</v>
      </c>
      <c r="C68" s="108">
        <v>940983426.17999995</v>
      </c>
      <c r="D68" s="108">
        <v>1047.6600000000001</v>
      </c>
      <c r="E68" s="108">
        <v>905.41</v>
      </c>
      <c r="F68" s="107">
        <v>348110</v>
      </c>
      <c r="G68" s="108">
        <v>269779235.88</v>
      </c>
      <c r="H68" s="108">
        <v>774.98</v>
      </c>
      <c r="I68" s="108">
        <v>673.67</v>
      </c>
      <c r="J68" s="107">
        <v>68208</v>
      </c>
      <c r="K68" s="108">
        <v>43940524.609999999</v>
      </c>
      <c r="L68" s="108">
        <v>644.21</v>
      </c>
      <c r="M68" s="108">
        <v>543.45000000000005</v>
      </c>
      <c r="N68" s="107">
        <v>15381</v>
      </c>
      <c r="O68" s="108">
        <v>6697948.8300000001</v>
      </c>
      <c r="P68" s="109">
        <v>435.47</v>
      </c>
      <c r="Q68" s="328">
        <v>409.13</v>
      </c>
    </row>
    <row r="70" spans="1:17" x14ac:dyDescent="0.25">
      <c r="B70" s="8"/>
      <c r="C70" s="8"/>
      <c r="D70" s="8"/>
    </row>
    <row r="71" spans="1:17" x14ac:dyDescent="0.25">
      <c r="B71" s="8"/>
    </row>
    <row r="74" spans="1:17" x14ac:dyDescent="0.25">
      <c r="B74" s="8"/>
      <c r="C74" s="8"/>
      <c r="D74" s="8"/>
      <c r="F74" s="8"/>
    </row>
    <row r="75" spans="1:17" x14ac:dyDescent="0.25">
      <c r="C75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sqref="A1:C1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68" t="s">
        <v>721</v>
      </c>
      <c r="B1" s="468"/>
      <c r="C1" s="468"/>
    </row>
    <row r="2" spans="1:6" ht="15.75" thickBot="1" x14ac:dyDescent="0.3">
      <c r="B2" s="39"/>
    </row>
    <row r="3" spans="1:6" s="42" customFormat="1" ht="16.5" thickBot="1" x14ac:dyDescent="0.3">
      <c r="A3" s="240" t="s">
        <v>53</v>
      </c>
      <c r="B3" s="139" t="s">
        <v>308</v>
      </c>
      <c r="C3" s="241" t="s">
        <v>1</v>
      </c>
    </row>
    <row r="4" spans="1:6" x14ac:dyDescent="0.25">
      <c r="A4" s="85">
        <v>1</v>
      </c>
      <c r="B4" s="136" t="s">
        <v>77</v>
      </c>
      <c r="C4" s="271">
        <v>35082</v>
      </c>
      <c r="F4" s="176"/>
    </row>
    <row r="5" spans="1:6" x14ac:dyDescent="0.25">
      <c r="A5" s="52">
        <v>2</v>
      </c>
      <c r="B5" s="7" t="s">
        <v>78</v>
      </c>
      <c r="C5" s="134">
        <v>37702</v>
      </c>
      <c r="D5" s="8"/>
    </row>
    <row r="6" spans="1:6" x14ac:dyDescent="0.25">
      <c r="A6" s="52">
        <v>3</v>
      </c>
      <c r="B6" s="78" t="s">
        <v>309</v>
      </c>
      <c r="C6" s="134">
        <v>5580</v>
      </c>
    </row>
    <row r="7" spans="1:6" x14ac:dyDescent="0.25">
      <c r="A7" s="52">
        <v>4</v>
      </c>
      <c r="B7" s="78" t="s">
        <v>310</v>
      </c>
      <c r="C7" s="134">
        <v>6159</v>
      </c>
    </row>
    <row r="8" spans="1:6" x14ac:dyDescent="0.25">
      <c r="A8" s="52">
        <v>5</v>
      </c>
      <c r="B8" s="78" t="s">
        <v>311</v>
      </c>
      <c r="C8" s="134">
        <v>7028</v>
      </c>
    </row>
    <row r="9" spans="1:6" x14ac:dyDescent="0.25">
      <c r="A9" s="52">
        <v>6</v>
      </c>
      <c r="B9" s="78" t="s">
        <v>312</v>
      </c>
      <c r="C9" s="134">
        <v>8412</v>
      </c>
    </row>
    <row r="10" spans="1:6" x14ac:dyDescent="0.25">
      <c r="A10" s="52">
        <v>7</v>
      </c>
      <c r="B10" s="78" t="s">
        <v>313</v>
      </c>
      <c r="C10" s="134">
        <v>9799</v>
      </c>
    </row>
    <row r="11" spans="1:6" x14ac:dyDescent="0.25">
      <c r="A11" s="52">
        <v>8</v>
      </c>
      <c r="B11" s="78" t="s">
        <v>314</v>
      </c>
      <c r="C11" s="134">
        <v>12405</v>
      </c>
    </row>
    <row r="12" spans="1:6" x14ac:dyDescent="0.25">
      <c r="A12" s="52">
        <v>9</v>
      </c>
      <c r="B12" s="78" t="s">
        <v>315</v>
      </c>
      <c r="C12" s="134">
        <v>14931</v>
      </c>
    </row>
    <row r="13" spans="1:6" x14ac:dyDescent="0.25">
      <c r="A13" s="52">
        <v>10</v>
      </c>
      <c r="B13" s="78" t="s">
        <v>171</v>
      </c>
      <c r="C13" s="134">
        <v>16952</v>
      </c>
    </row>
    <row r="14" spans="1:6" x14ac:dyDescent="0.25">
      <c r="A14" s="52">
        <v>11</v>
      </c>
      <c r="B14" s="78" t="s">
        <v>316</v>
      </c>
      <c r="C14" s="134">
        <v>22738</v>
      </c>
    </row>
    <row r="15" spans="1:6" x14ac:dyDescent="0.25">
      <c r="A15" s="52">
        <v>12</v>
      </c>
      <c r="B15" s="78" t="s">
        <v>317</v>
      </c>
      <c r="C15" s="134">
        <v>27630</v>
      </c>
    </row>
    <row r="16" spans="1:6" x14ac:dyDescent="0.25">
      <c r="A16" s="52">
        <v>13</v>
      </c>
      <c r="B16" s="78" t="s">
        <v>318</v>
      </c>
      <c r="C16" s="134">
        <v>33208</v>
      </c>
    </row>
    <row r="17" spans="1:5" x14ac:dyDescent="0.25">
      <c r="A17" s="52">
        <v>14</v>
      </c>
      <c r="B17" s="78" t="s">
        <v>119</v>
      </c>
      <c r="C17" s="134">
        <v>36552</v>
      </c>
    </row>
    <row r="18" spans="1:5" x14ac:dyDescent="0.25">
      <c r="A18" s="52">
        <v>15</v>
      </c>
      <c r="B18" s="78" t="s">
        <v>319</v>
      </c>
      <c r="C18" s="134">
        <v>58407</v>
      </c>
    </row>
    <row r="19" spans="1:5" x14ac:dyDescent="0.25">
      <c r="A19" s="52">
        <v>16</v>
      </c>
      <c r="B19" s="78" t="s">
        <v>320</v>
      </c>
      <c r="C19" s="134">
        <v>65003</v>
      </c>
    </row>
    <row r="20" spans="1:5" x14ac:dyDescent="0.25">
      <c r="A20" s="52">
        <v>17</v>
      </c>
      <c r="B20" s="78" t="s">
        <v>124</v>
      </c>
      <c r="C20" s="134">
        <v>72532</v>
      </c>
    </row>
    <row r="21" spans="1:5" x14ac:dyDescent="0.25">
      <c r="A21" s="52">
        <v>18</v>
      </c>
      <c r="B21" s="78" t="s">
        <v>321</v>
      </c>
      <c r="C21" s="134">
        <v>75697</v>
      </c>
    </row>
    <row r="22" spans="1:5" x14ac:dyDescent="0.25">
      <c r="A22" s="52">
        <v>19</v>
      </c>
      <c r="B22" s="78" t="s">
        <v>322</v>
      </c>
      <c r="C22" s="134">
        <v>75041</v>
      </c>
    </row>
    <row r="23" spans="1:5" x14ac:dyDescent="0.25">
      <c r="A23" s="52">
        <v>20</v>
      </c>
      <c r="B23" s="78" t="s">
        <v>122</v>
      </c>
      <c r="C23" s="134">
        <v>93861</v>
      </c>
    </row>
    <row r="24" spans="1:5" x14ac:dyDescent="0.25">
      <c r="A24" s="52">
        <v>21</v>
      </c>
      <c r="B24" s="78" t="s">
        <v>323</v>
      </c>
      <c r="C24" s="134">
        <v>102250</v>
      </c>
    </row>
    <row r="25" spans="1:5" ht="15.75" thickBot="1" x14ac:dyDescent="0.3">
      <c r="A25" s="267">
        <v>22</v>
      </c>
      <c r="B25" s="268" t="s">
        <v>79</v>
      </c>
      <c r="C25" s="269">
        <v>1686058</v>
      </c>
      <c r="E25" s="8"/>
    </row>
    <row r="26" spans="1:5" s="42" customFormat="1" ht="16.5" thickBot="1" x14ac:dyDescent="0.3">
      <c r="A26" s="113"/>
      <c r="B26" s="270" t="s">
        <v>10</v>
      </c>
      <c r="C26" s="204">
        <f>SUM(C4:C25)</f>
        <v>2503027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sqref="A1:W1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68" t="s">
        <v>722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</row>
    <row r="2" spans="1:23" ht="15.75" customHeight="1" thickBot="1" x14ac:dyDescent="0.3">
      <c r="C2" s="39"/>
    </row>
    <row r="3" spans="1:23" s="38" customFormat="1" ht="14.25" customHeight="1" x14ac:dyDescent="0.25">
      <c r="A3" s="469" t="s">
        <v>53</v>
      </c>
      <c r="B3" s="471" t="s">
        <v>103</v>
      </c>
      <c r="C3" s="473" t="s">
        <v>106</v>
      </c>
      <c r="D3" s="474"/>
      <c r="E3" s="474"/>
      <c r="F3" s="475"/>
      <c r="G3" s="473" t="s">
        <v>107</v>
      </c>
      <c r="H3" s="474"/>
      <c r="I3" s="474"/>
      <c r="J3" s="475"/>
      <c r="K3" s="473" t="s">
        <v>108</v>
      </c>
      <c r="L3" s="474"/>
      <c r="M3" s="474"/>
      <c r="N3" s="475"/>
      <c r="O3" s="473" t="s">
        <v>109</v>
      </c>
      <c r="P3" s="474"/>
      <c r="Q3" s="474"/>
      <c r="R3" s="475"/>
      <c r="S3" s="473" t="s">
        <v>105</v>
      </c>
      <c r="T3" s="474"/>
      <c r="U3" s="474"/>
      <c r="V3" s="474"/>
      <c r="W3" s="475"/>
    </row>
    <row r="4" spans="1:23" s="38" customFormat="1" ht="16.5" thickBot="1" x14ac:dyDescent="0.3">
      <c r="A4" s="501"/>
      <c r="B4" s="502"/>
      <c r="C4" s="125" t="s">
        <v>1</v>
      </c>
      <c r="D4" s="126" t="s">
        <v>104</v>
      </c>
      <c r="E4" s="127" t="s">
        <v>21</v>
      </c>
      <c r="F4" s="128" t="s">
        <v>434</v>
      </c>
      <c r="G4" s="125" t="s">
        <v>1</v>
      </c>
      <c r="H4" s="126" t="s">
        <v>104</v>
      </c>
      <c r="I4" s="127" t="s">
        <v>21</v>
      </c>
      <c r="J4" s="128" t="s">
        <v>434</v>
      </c>
      <c r="K4" s="125" t="s">
        <v>1</v>
      </c>
      <c r="L4" s="126" t="s">
        <v>104</v>
      </c>
      <c r="M4" s="127" t="s">
        <v>21</v>
      </c>
      <c r="N4" s="128" t="s">
        <v>434</v>
      </c>
      <c r="O4" s="125" t="s">
        <v>1</v>
      </c>
      <c r="P4" s="126" t="s">
        <v>104</v>
      </c>
      <c r="Q4" s="127" t="s">
        <v>21</v>
      </c>
      <c r="R4" s="128" t="s">
        <v>434</v>
      </c>
      <c r="S4" s="125" t="s">
        <v>1</v>
      </c>
      <c r="T4" s="126" t="s">
        <v>104</v>
      </c>
      <c r="U4" s="127" t="s">
        <v>21</v>
      </c>
      <c r="V4" s="128" t="s">
        <v>434</v>
      </c>
      <c r="W4" s="127" t="s">
        <v>530</v>
      </c>
    </row>
    <row r="5" spans="1:23" x14ac:dyDescent="0.25">
      <c r="A5" s="85">
        <v>1</v>
      </c>
      <c r="B5" s="129" t="s">
        <v>77</v>
      </c>
      <c r="C5" s="129">
        <v>0</v>
      </c>
      <c r="D5" s="129">
        <v>0</v>
      </c>
      <c r="E5" s="131">
        <v>0</v>
      </c>
      <c r="F5" s="130" t="s">
        <v>432</v>
      </c>
      <c r="G5" s="131">
        <v>32556</v>
      </c>
      <c r="H5" s="132">
        <v>11374036.18</v>
      </c>
      <c r="I5" s="129">
        <v>349.37</v>
      </c>
      <c r="J5" s="130">
        <v>313.06</v>
      </c>
      <c r="K5" s="131">
        <v>1278</v>
      </c>
      <c r="L5" s="132">
        <v>1053435.67</v>
      </c>
      <c r="M5" s="129">
        <v>824.28</v>
      </c>
      <c r="N5" s="130">
        <v>846</v>
      </c>
      <c r="O5" s="131">
        <v>1248</v>
      </c>
      <c r="P5" s="132">
        <v>1054130.27</v>
      </c>
      <c r="Q5" s="129">
        <v>844.66</v>
      </c>
      <c r="R5" s="130">
        <v>846</v>
      </c>
      <c r="S5" s="266">
        <v>35082</v>
      </c>
      <c r="T5" s="132">
        <v>13481602.119999999</v>
      </c>
      <c r="U5" s="130">
        <v>384.29</v>
      </c>
      <c r="V5" s="130">
        <v>409.12</v>
      </c>
      <c r="W5" s="110">
        <v>1.4</v>
      </c>
    </row>
    <row r="6" spans="1:23" x14ac:dyDescent="0.25">
      <c r="A6" s="52">
        <v>2</v>
      </c>
      <c r="B6" s="115" t="s">
        <v>78</v>
      </c>
      <c r="C6" s="117">
        <v>2745</v>
      </c>
      <c r="D6" s="118">
        <v>3872351.48</v>
      </c>
      <c r="E6" s="116">
        <v>1410.69</v>
      </c>
      <c r="F6" s="116">
        <v>1455.27</v>
      </c>
      <c r="G6" s="117">
        <v>15921</v>
      </c>
      <c r="H6" s="118">
        <v>9125497.5500000007</v>
      </c>
      <c r="I6" s="115">
        <v>573.16999999999996</v>
      </c>
      <c r="J6" s="116">
        <v>480.96</v>
      </c>
      <c r="K6" s="117">
        <v>17352</v>
      </c>
      <c r="L6" s="118">
        <v>11459691.82</v>
      </c>
      <c r="M6" s="115">
        <v>660.42</v>
      </c>
      <c r="N6" s="116">
        <v>534.33000000000004</v>
      </c>
      <c r="O6" s="117">
        <v>1684</v>
      </c>
      <c r="P6" s="118">
        <v>1412418.89</v>
      </c>
      <c r="Q6" s="115">
        <v>838.73</v>
      </c>
      <c r="R6" s="116">
        <v>846</v>
      </c>
      <c r="S6" s="117">
        <v>37702</v>
      </c>
      <c r="T6" s="118">
        <v>25869959.739999998</v>
      </c>
      <c r="U6" s="116">
        <v>686.17</v>
      </c>
      <c r="V6" s="116">
        <v>545.11</v>
      </c>
      <c r="W6" s="112">
        <v>1.51</v>
      </c>
    </row>
    <row r="7" spans="1:23" x14ac:dyDescent="0.25">
      <c r="A7" s="52">
        <v>3</v>
      </c>
      <c r="B7" s="115" t="s">
        <v>96</v>
      </c>
      <c r="C7" s="117">
        <v>8259</v>
      </c>
      <c r="D7" s="118">
        <v>12472063.789999999</v>
      </c>
      <c r="E7" s="116">
        <v>1510.12</v>
      </c>
      <c r="F7" s="116">
        <v>1472.7</v>
      </c>
      <c r="G7" s="117">
        <v>14747</v>
      </c>
      <c r="H7" s="118">
        <v>9279273.8499999996</v>
      </c>
      <c r="I7" s="115">
        <v>629.23</v>
      </c>
      <c r="J7" s="116">
        <v>535.08000000000004</v>
      </c>
      <c r="K7" s="117">
        <v>13524</v>
      </c>
      <c r="L7" s="118">
        <v>9309997.8900000006</v>
      </c>
      <c r="M7" s="115">
        <v>688.41</v>
      </c>
      <c r="N7" s="116">
        <v>572.23</v>
      </c>
      <c r="O7" s="117">
        <v>448</v>
      </c>
      <c r="P7" s="118">
        <v>374080.4</v>
      </c>
      <c r="Q7" s="115">
        <v>835</v>
      </c>
      <c r="R7" s="116">
        <v>846</v>
      </c>
      <c r="S7" s="117">
        <v>36978</v>
      </c>
      <c r="T7" s="118">
        <v>31435415.93</v>
      </c>
      <c r="U7" s="116">
        <v>850.11</v>
      </c>
      <c r="V7" s="116">
        <v>659.96</v>
      </c>
      <c r="W7" s="112">
        <v>1.48</v>
      </c>
    </row>
    <row r="8" spans="1:23" x14ac:dyDescent="0.25">
      <c r="A8" s="52">
        <v>4</v>
      </c>
      <c r="B8" s="115" t="s">
        <v>97</v>
      </c>
      <c r="C8" s="117">
        <v>47705</v>
      </c>
      <c r="D8" s="118">
        <v>69255017.969999999</v>
      </c>
      <c r="E8" s="116">
        <v>1451.73</v>
      </c>
      <c r="F8" s="116">
        <v>1416.57</v>
      </c>
      <c r="G8" s="117">
        <v>25490</v>
      </c>
      <c r="H8" s="118">
        <v>17583237.77</v>
      </c>
      <c r="I8" s="115">
        <v>689.81</v>
      </c>
      <c r="J8" s="116">
        <v>581.77</v>
      </c>
      <c r="K8" s="117">
        <v>21034</v>
      </c>
      <c r="L8" s="118">
        <v>15550346.310000001</v>
      </c>
      <c r="M8" s="115">
        <v>739.3</v>
      </c>
      <c r="N8" s="116">
        <v>611.42999999999995</v>
      </c>
      <c r="O8" s="117">
        <v>427</v>
      </c>
      <c r="P8" s="118">
        <v>356469.4</v>
      </c>
      <c r="Q8" s="115">
        <v>834.82</v>
      </c>
      <c r="R8" s="116">
        <v>846</v>
      </c>
      <c r="S8" s="117">
        <v>94656</v>
      </c>
      <c r="T8" s="118">
        <v>102745071.45</v>
      </c>
      <c r="U8" s="116">
        <v>1085.46</v>
      </c>
      <c r="V8" s="116">
        <v>975.32</v>
      </c>
      <c r="W8" s="112">
        <v>3.78</v>
      </c>
    </row>
    <row r="9" spans="1:23" x14ac:dyDescent="0.25">
      <c r="A9" s="52">
        <v>5</v>
      </c>
      <c r="B9" s="115" t="s">
        <v>98</v>
      </c>
      <c r="C9" s="117">
        <v>205248</v>
      </c>
      <c r="D9" s="118">
        <v>280697541.19</v>
      </c>
      <c r="E9" s="116">
        <v>1367.6</v>
      </c>
      <c r="F9" s="116">
        <v>1251.54</v>
      </c>
      <c r="G9" s="117">
        <v>34020</v>
      </c>
      <c r="H9" s="118">
        <v>25306960.489999998</v>
      </c>
      <c r="I9" s="115">
        <v>743.88</v>
      </c>
      <c r="J9" s="116">
        <v>644.99</v>
      </c>
      <c r="K9" s="117">
        <v>26061</v>
      </c>
      <c r="L9" s="118">
        <v>19802194.199999999</v>
      </c>
      <c r="M9" s="115">
        <v>759.84</v>
      </c>
      <c r="N9" s="116">
        <v>627.09</v>
      </c>
      <c r="O9" s="117">
        <v>373</v>
      </c>
      <c r="P9" s="118">
        <v>306703.2</v>
      </c>
      <c r="Q9" s="115">
        <v>822.26</v>
      </c>
      <c r="R9" s="116">
        <v>846</v>
      </c>
      <c r="S9" s="117">
        <v>265702</v>
      </c>
      <c r="T9" s="118">
        <v>326113399.07999998</v>
      </c>
      <c r="U9" s="116">
        <v>1227.3699999999999</v>
      </c>
      <c r="V9" s="116">
        <v>1119.57</v>
      </c>
      <c r="W9" s="112">
        <v>10.62</v>
      </c>
    </row>
    <row r="10" spans="1:23" x14ac:dyDescent="0.25">
      <c r="A10" s="52">
        <v>6</v>
      </c>
      <c r="B10" s="115" t="s">
        <v>99</v>
      </c>
      <c r="C10" s="117">
        <v>378246</v>
      </c>
      <c r="D10" s="118">
        <v>484457150.14999998</v>
      </c>
      <c r="E10" s="116">
        <v>1280.8</v>
      </c>
      <c r="F10" s="116">
        <v>1185.94</v>
      </c>
      <c r="G10" s="117">
        <v>39330</v>
      </c>
      <c r="H10" s="118">
        <v>32176806.600000001</v>
      </c>
      <c r="I10" s="115">
        <v>818.12</v>
      </c>
      <c r="J10" s="116">
        <v>739.71</v>
      </c>
      <c r="K10" s="117">
        <v>27181</v>
      </c>
      <c r="L10" s="118">
        <v>20657691.239999998</v>
      </c>
      <c r="M10" s="115">
        <v>760</v>
      </c>
      <c r="N10" s="116">
        <v>633.16</v>
      </c>
      <c r="O10" s="117">
        <v>3875</v>
      </c>
      <c r="P10" s="118">
        <v>1587953.68</v>
      </c>
      <c r="Q10" s="115">
        <v>409.79</v>
      </c>
      <c r="R10" s="116">
        <v>409.13</v>
      </c>
      <c r="S10" s="117">
        <v>448632</v>
      </c>
      <c r="T10" s="118">
        <v>538879601.66999996</v>
      </c>
      <c r="U10" s="116">
        <v>1201.1600000000001</v>
      </c>
      <c r="V10" s="116">
        <v>1096.3900000000001</v>
      </c>
      <c r="W10" s="112">
        <v>17.920000000000002</v>
      </c>
    </row>
    <row r="11" spans="1:23" x14ac:dyDescent="0.25">
      <c r="A11" s="52">
        <v>7</v>
      </c>
      <c r="B11" s="115" t="s">
        <v>100</v>
      </c>
      <c r="C11" s="117">
        <v>403288</v>
      </c>
      <c r="D11" s="118">
        <v>500170375.11000001</v>
      </c>
      <c r="E11" s="116">
        <v>1240.23</v>
      </c>
      <c r="F11" s="116">
        <v>1163.06</v>
      </c>
      <c r="G11" s="117">
        <v>40144</v>
      </c>
      <c r="H11" s="118">
        <v>34035179.990000002</v>
      </c>
      <c r="I11" s="115">
        <v>847.83</v>
      </c>
      <c r="J11" s="116">
        <v>776.94</v>
      </c>
      <c r="K11" s="117">
        <v>22169</v>
      </c>
      <c r="L11" s="118">
        <v>16583088.210000001</v>
      </c>
      <c r="M11" s="115">
        <v>748.03</v>
      </c>
      <c r="N11" s="116">
        <v>630.48</v>
      </c>
      <c r="O11" s="117">
        <v>10383</v>
      </c>
      <c r="P11" s="118">
        <v>3816066.03</v>
      </c>
      <c r="Q11" s="115">
        <v>367.53</v>
      </c>
      <c r="R11" s="116">
        <v>409.13</v>
      </c>
      <c r="S11" s="117">
        <v>475984</v>
      </c>
      <c r="T11" s="118">
        <v>554604709.34000003</v>
      </c>
      <c r="U11" s="116">
        <v>1165.18</v>
      </c>
      <c r="V11" s="116">
        <v>1048.79</v>
      </c>
      <c r="W11" s="112">
        <v>19.02</v>
      </c>
    </row>
    <row r="12" spans="1:23" x14ac:dyDescent="0.25">
      <c r="A12" s="52">
        <v>8</v>
      </c>
      <c r="B12" s="115" t="s">
        <v>101</v>
      </c>
      <c r="C12" s="117">
        <v>353960</v>
      </c>
      <c r="D12" s="118">
        <v>417031169.58999997</v>
      </c>
      <c r="E12" s="116">
        <v>1178.19</v>
      </c>
      <c r="F12" s="116">
        <v>1083.68</v>
      </c>
      <c r="G12" s="117">
        <v>54840</v>
      </c>
      <c r="H12" s="118">
        <v>45819499.460000001</v>
      </c>
      <c r="I12" s="115">
        <v>835.51</v>
      </c>
      <c r="J12" s="116">
        <v>751.88</v>
      </c>
      <c r="K12" s="117">
        <v>19034</v>
      </c>
      <c r="L12" s="118">
        <v>13635156.560000001</v>
      </c>
      <c r="M12" s="115">
        <v>716.36</v>
      </c>
      <c r="N12" s="116">
        <v>614.03</v>
      </c>
      <c r="O12" s="117">
        <v>5181</v>
      </c>
      <c r="P12" s="118">
        <v>1863361.26</v>
      </c>
      <c r="Q12" s="115">
        <v>359.65</v>
      </c>
      <c r="R12" s="116">
        <v>409.13</v>
      </c>
      <c r="S12" s="117">
        <v>433015</v>
      </c>
      <c r="T12" s="118">
        <v>478349186.87</v>
      </c>
      <c r="U12" s="116">
        <v>1104.69</v>
      </c>
      <c r="V12" s="116">
        <v>985.31</v>
      </c>
      <c r="W12" s="112">
        <v>17.3</v>
      </c>
    </row>
    <row r="13" spans="1:23" x14ac:dyDescent="0.25">
      <c r="A13" s="52">
        <v>9</v>
      </c>
      <c r="B13" s="115" t="s">
        <v>102</v>
      </c>
      <c r="C13" s="117">
        <v>239387</v>
      </c>
      <c r="D13" s="118">
        <v>257049449.18000001</v>
      </c>
      <c r="E13" s="116">
        <v>1073.78</v>
      </c>
      <c r="F13" s="116">
        <v>941.27</v>
      </c>
      <c r="G13" s="117">
        <v>48243</v>
      </c>
      <c r="H13" s="118">
        <v>39616322.810000002</v>
      </c>
      <c r="I13" s="115">
        <v>821.18</v>
      </c>
      <c r="J13" s="116">
        <v>723.81</v>
      </c>
      <c r="K13" s="117">
        <v>12913</v>
      </c>
      <c r="L13" s="118">
        <v>8930183.7899999991</v>
      </c>
      <c r="M13" s="115">
        <v>691.57</v>
      </c>
      <c r="N13" s="116">
        <v>598.62</v>
      </c>
      <c r="O13" s="117">
        <v>1398</v>
      </c>
      <c r="P13" s="118">
        <v>479794.32</v>
      </c>
      <c r="Q13" s="115">
        <v>343.2</v>
      </c>
      <c r="R13" s="116">
        <v>233.79</v>
      </c>
      <c r="S13" s="117">
        <v>301941</v>
      </c>
      <c r="T13" s="118">
        <v>306075750.10000002</v>
      </c>
      <c r="U13" s="116">
        <v>1013.69</v>
      </c>
      <c r="V13" s="116">
        <v>866.83</v>
      </c>
      <c r="W13" s="112">
        <v>12.06</v>
      </c>
    </row>
    <row r="14" spans="1:23" x14ac:dyDescent="0.25">
      <c r="A14" s="52">
        <v>10</v>
      </c>
      <c r="B14" s="115" t="s">
        <v>110</v>
      </c>
      <c r="C14" s="117">
        <v>183476</v>
      </c>
      <c r="D14" s="118">
        <v>185731638.69</v>
      </c>
      <c r="E14" s="116">
        <v>1012.29</v>
      </c>
      <c r="F14" s="116">
        <v>828.09</v>
      </c>
      <c r="G14" s="117">
        <v>45725</v>
      </c>
      <c r="H14" s="118">
        <v>37595428.329999998</v>
      </c>
      <c r="I14" s="115">
        <v>822.21</v>
      </c>
      <c r="J14" s="116">
        <v>717.96</v>
      </c>
      <c r="K14" s="117">
        <v>8714</v>
      </c>
      <c r="L14" s="118">
        <v>5948455.4500000002</v>
      </c>
      <c r="M14" s="115">
        <v>682.63</v>
      </c>
      <c r="N14" s="116">
        <v>556.15</v>
      </c>
      <c r="O14" s="117">
        <v>808</v>
      </c>
      <c r="P14" s="118">
        <v>260599.42</v>
      </c>
      <c r="Q14" s="115">
        <v>322.52</v>
      </c>
      <c r="R14" s="116">
        <v>198.72</v>
      </c>
      <c r="S14" s="117">
        <v>238723</v>
      </c>
      <c r="T14" s="118">
        <v>229536121.88999999</v>
      </c>
      <c r="U14" s="116">
        <v>961.52</v>
      </c>
      <c r="V14" s="116">
        <v>784.71</v>
      </c>
      <c r="W14" s="112">
        <v>9.5399999999999991</v>
      </c>
    </row>
    <row r="15" spans="1:23" x14ac:dyDescent="0.25">
      <c r="A15" s="52">
        <v>11</v>
      </c>
      <c r="B15" s="115" t="s">
        <v>111</v>
      </c>
      <c r="C15" s="117">
        <v>80245</v>
      </c>
      <c r="D15" s="118">
        <v>76786904.670000002</v>
      </c>
      <c r="E15" s="116">
        <v>956.91</v>
      </c>
      <c r="F15" s="116">
        <v>751.23</v>
      </c>
      <c r="G15" s="117">
        <v>24302</v>
      </c>
      <c r="H15" s="118">
        <v>20155814.23</v>
      </c>
      <c r="I15" s="115">
        <v>829.39</v>
      </c>
      <c r="J15" s="116">
        <v>718.77</v>
      </c>
      <c r="K15" s="117">
        <v>3379</v>
      </c>
      <c r="L15" s="118">
        <v>2424901.2200000002</v>
      </c>
      <c r="M15" s="115">
        <v>717.64</v>
      </c>
      <c r="N15" s="116">
        <v>588.04</v>
      </c>
      <c r="O15" s="117">
        <v>296</v>
      </c>
      <c r="P15" s="118">
        <v>101134.24</v>
      </c>
      <c r="Q15" s="115">
        <v>341.67</v>
      </c>
      <c r="R15" s="116">
        <v>210.41</v>
      </c>
      <c r="S15" s="117">
        <v>108222</v>
      </c>
      <c r="T15" s="118">
        <v>99468754.359999999</v>
      </c>
      <c r="U15" s="116">
        <v>919.12</v>
      </c>
      <c r="V15" s="116">
        <v>734.98</v>
      </c>
      <c r="W15" s="112">
        <v>4.32</v>
      </c>
    </row>
    <row r="16" spans="1:23" ht="15.75" thickBot="1" x14ac:dyDescent="0.3">
      <c r="A16" s="52">
        <v>12</v>
      </c>
      <c r="B16" s="115" t="s">
        <v>112</v>
      </c>
      <c r="C16" s="117">
        <v>18220</v>
      </c>
      <c r="D16" s="118">
        <v>16346629.66</v>
      </c>
      <c r="E16" s="116">
        <v>897.18055214050491</v>
      </c>
      <c r="F16" s="116">
        <v>661.73</v>
      </c>
      <c r="G16" s="117">
        <v>7115</v>
      </c>
      <c r="H16" s="118">
        <v>5912492.1299999999</v>
      </c>
      <c r="I16" s="272">
        <v>830.98975825720311</v>
      </c>
      <c r="J16" s="116">
        <v>702.77</v>
      </c>
      <c r="K16" s="117">
        <v>996</v>
      </c>
      <c r="L16" s="118">
        <v>694748.17</v>
      </c>
      <c r="M16" s="116">
        <v>697.53832329317277</v>
      </c>
      <c r="N16" s="116">
        <v>570.36</v>
      </c>
      <c r="O16" s="117">
        <v>59</v>
      </c>
      <c r="P16" s="118">
        <v>15229.93</v>
      </c>
      <c r="Q16" s="116">
        <v>258.13440677966105</v>
      </c>
      <c r="R16" s="116">
        <v>181.6</v>
      </c>
      <c r="S16" s="117">
        <v>26390</v>
      </c>
      <c r="T16" s="118">
        <v>22969099.890000001</v>
      </c>
      <c r="U16" s="116">
        <v>870.37134861690038</v>
      </c>
      <c r="V16" s="116">
        <v>670.59</v>
      </c>
      <c r="W16" s="112">
        <v>1.0543234251967717</v>
      </c>
    </row>
    <row r="17" spans="1:23" s="42" customFormat="1" ht="16.5" thickBot="1" x14ac:dyDescent="0.3">
      <c r="A17" s="113"/>
      <c r="B17" s="121" t="s">
        <v>529</v>
      </c>
      <c r="C17" s="122">
        <v>1920779</v>
      </c>
      <c r="D17" s="123">
        <v>2303870291.48</v>
      </c>
      <c r="E17" s="124">
        <v>1199.4457933369742</v>
      </c>
      <c r="F17" s="124">
        <v>1103.23</v>
      </c>
      <c r="G17" s="122">
        <v>382433</v>
      </c>
      <c r="H17" s="123">
        <v>287980549.39000005</v>
      </c>
      <c r="I17" s="124">
        <v>753.02222713521076</v>
      </c>
      <c r="J17" s="124">
        <v>644.37</v>
      </c>
      <c r="K17" s="122">
        <v>173635</v>
      </c>
      <c r="L17" s="123">
        <v>126049890.53</v>
      </c>
      <c r="M17" s="124">
        <v>725.9474790796786</v>
      </c>
      <c r="N17" s="124">
        <v>609.37</v>
      </c>
      <c r="O17" s="122">
        <v>26180</v>
      </c>
      <c r="P17" s="123">
        <v>11627941.039999999</v>
      </c>
      <c r="Q17" s="124">
        <v>444.1535920550038</v>
      </c>
      <c r="R17" s="124">
        <v>409.13</v>
      </c>
      <c r="S17" s="122">
        <v>2503027</v>
      </c>
      <c r="T17" s="123">
        <v>2729528672.4399996</v>
      </c>
      <c r="U17" s="124">
        <v>1090.4911023492753</v>
      </c>
      <c r="V17" s="121">
        <v>963.47</v>
      </c>
      <c r="W17" s="114">
        <v>100</v>
      </c>
    </row>
    <row r="18" spans="1:23" x14ac:dyDescent="0.25">
      <c r="C18" s="15"/>
    </row>
    <row r="19" spans="1:23" ht="15" customHeight="1" x14ac:dyDescent="0.25">
      <c r="A19" s="468" t="s">
        <v>723</v>
      </c>
      <c r="B19" s="468"/>
      <c r="C19" s="468"/>
      <c r="D19" s="468"/>
      <c r="E19" s="468"/>
      <c r="F19" s="468"/>
      <c r="G19" s="468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  <c r="T19" s="468"/>
      <c r="U19" s="468"/>
      <c r="V19" s="468"/>
      <c r="W19" s="468"/>
    </row>
    <row r="20" spans="1:23" ht="15.75" thickBot="1" x14ac:dyDescent="0.3"/>
    <row r="21" spans="1:23" ht="15.75" x14ac:dyDescent="0.25">
      <c r="A21" s="469" t="s">
        <v>53</v>
      </c>
      <c r="B21" s="471" t="s">
        <v>103</v>
      </c>
      <c r="C21" s="473" t="s">
        <v>106</v>
      </c>
      <c r="D21" s="474"/>
      <c r="E21" s="474"/>
      <c r="F21" s="475"/>
      <c r="G21" s="473" t="s">
        <v>107</v>
      </c>
      <c r="H21" s="474"/>
      <c r="I21" s="474"/>
      <c r="J21" s="475"/>
      <c r="K21" s="473" t="s">
        <v>108</v>
      </c>
      <c r="L21" s="474"/>
      <c r="M21" s="474"/>
      <c r="N21" s="475"/>
      <c r="O21" s="473" t="s">
        <v>109</v>
      </c>
      <c r="P21" s="474"/>
      <c r="Q21" s="474"/>
      <c r="R21" s="475"/>
      <c r="S21" s="473" t="s">
        <v>105</v>
      </c>
      <c r="T21" s="474"/>
      <c r="U21" s="474"/>
      <c r="V21" s="474"/>
      <c r="W21" s="475"/>
    </row>
    <row r="22" spans="1:23" ht="16.5" thickBot="1" x14ac:dyDescent="0.3">
      <c r="A22" s="501"/>
      <c r="B22" s="502"/>
      <c r="C22" s="125" t="s">
        <v>1</v>
      </c>
      <c r="D22" s="126" t="s">
        <v>104</v>
      </c>
      <c r="E22" s="127" t="s">
        <v>21</v>
      </c>
      <c r="F22" s="128" t="s">
        <v>434</v>
      </c>
      <c r="G22" s="125" t="s">
        <v>1</v>
      </c>
      <c r="H22" s="126" t="s">
        <v>104</v>
      </c>
      <c r="I22" s="127" t="s">
        <v>21</v>
      </c>
      <c r="J22" s="128" t="s">
        <v>434</v>
      </c>
      <c r="K22" s="125" t="s">
        <v>1</v>
      </c>
      <c r="L22" s="126" t="s">
        <v>104</v>
      </c>
      <c r="M22" s="127" t="s">
        <v>21</v>
      </c>
      <c r="N22" s="128" t="s">
        <v>434</v>
      </c>
      <c r="O22" s="125" t="s">
        <v>1</v>
      </c>
      <c r="P22" s="126" t="s">
        <v>104</v>
      </c>
      <c r="Q22" s="127" t="s">
        <v>21</v>
      </c>
      <c r="R22" s="128" t="s">
        <v>434</v>
      </c>
      <c r="S22" s="125" t="s">
        <v>1</v>
      </c>
      <c r="T22" s="126" t="s">
        <v>104</v>
      </c>
      <c r="U22" s="127" t="s">
        <v>21</v>
      </c>
      <c r="V22" s="128" t="s">
        <v>434</v>
      </c>
      <c r="W22" s="127" t="s">
        <v>530</v>
      </c>
    </row>
    <row r="23" spans="1:23" x14ac:dyDescent="0.25">
      <c r="A23" s="85">
        <v>1</v>
      </c>
      <c r="B23" s="129" t="s">
        <v>77</v>
      </c>
      <c r="C23" s="129">
        <v>0</v>
      </c>
      <c r="D23" s="129">
        <v>0</v>
      </c>
      <c r="E23" s="129">
        <v>0</v>
      </c>
      <c r="F23" s="130" t="s">
        <v>432</v>
      </c>
      <c r="G23" s="131">
        <v>16636</v>
      </c>
      <c r="H23" s="132">
        <v>5800507.3300000001</v>
      </c>
      <c r="I23" s="129">
        <v>348.67</v>
      </c>
      <c r="J23" s="130">
        <v>306.36</v>
      </c>
      <c r="K23" s="131">
        <v>720</v>
      </c>
      <c r="L23" s="132">
        <v>595647.68999999994</v>
      </c>
      <c r="M23" s="129">
        <v>827.29</v>
      </c>
      <c r="N23" s="130">
        <v>846</v>
      </c>
      <c r="O23" s="131">
        <v>725</v>
      </c>
      <c r="P23" s="132">
        <v>611333.86</v>
      </c>
      <c r="Q23" s="129">
        <v>843.22</v>
      </c>
      <c r="R23" s="130">
        <v>846</v>
      </c>
      <c r="S23" s="266">
        <v>18081</v>
      </c>
      <c r="T23" s="132">
        <v>7007488.8799999999</v>
      </c>
      <c r="U23" s="132">
        <v>387.56</v>
      </c>
      <c r="V23" s="130">
        <v>409.13</v>
      </c>
      <c r="W23" s="110">
        <v>1.54</v>
      </c>
    </row>
    <row r="24" spans="1:23" x14ac:dyDescent="0.25">
      <c r="A24" s="52">
        <v>2</v>
      </c>
      <c r="B24" s="115" t="s">
        <v>78</v>
      </c>
      <c r="C24" s="117">
        <v>2070</v>
      </c>
      <c r="D24" s="118">
        <v>2948926.48</v>
      </c>
      <c r="E24" s="116">
        <v>1424.6</v>
      </c>
      <c r="F24" s="116">
        <v>1424.11</v>
      </c>
      <c r="G24" s="117">
        <v>3484</v>
      </c>
      <c r="H24" s="118">
        <v>2182585.62</v>
      </c>
      <c r="I24" s="115">
        <v>626.46</v>
      </c>
      <c r="J24" s="116">
        <v>488.17</v>
      </c>
      <c r="K24" s="117">
        <v>10378</v>
      </c>
      <c r="L24" s="118">
        <v>7016828.21</v>
      </c>
      <c r="M24" s="115">
        <v>676.13</v>
      </c>
      <c r="N24" s="116">
        <v>551.80999999999995</v>
      </c>
      <c r="O24" s="117">
        <v>900</v>
      </c>
      <c r="P24" s="118">
        <v>751234.49</v>
      </c>
      <c r="Q24" s="115">
        <v>834.7</v>
      </c>
      <c r="R24" s="116">
        <v>846</v>
      </c>
      <c r="S24" s="117">
        <v>16832</v>
      </c>
      <c r="T24" s="118">
        <v>12899574.800000001</v>
      </c>
      <c r="U24" s="118">
        <v>766.37</v>
      </c>
      <c r="V24" s="116">
        <v>612.23</v>
      </c>
      <c r="W24" s="112">
        <v>1.43</v>
      </c>
    </row>
    <row r="25" spans="1:23" x14ac:dyDescent="0.25">
      <c r="A25" s="52">
        <v>3</v>
      </c>
      <c r="B25" s="115" t="s">
        <v>96</v>
      </c>
      <c r="C25" s="117">
        <v>5771</v>
      </c>
      <c r="D25" s="118">
        <v>9184388.4499999993</v>
      </c>
      <c r="E25" s="116">
        <v>1591.47</v>
      </c>
      <c r="F25" s="116">
        <v>1542.63</v>
      </c>
      <c r="G25" s="117">
        <v>2046</v>
      </c>
      <c r="H25" s="118">
        <v>1259950.17</v>
      </c>
      <c r="I25" s="115">
        <v>615.80999999999995</v>
      </c>
      <c r="J25" s="116">
        <v>483.36</v>
      </c>
      <c r="K25" s="117">
        <v>7970</v>
      </c>
      <c r="L25" s="118">
        <v>5701930.5199999996</v>
      </c>
      <c r="M25" s="115">
        <v>715.42</v>
      </c>
      <c r="N25" s="116">
        <v>604.07000000000005</v>
      </c>
      <c r="O25" s="117">
        <v>206</v>
      </c>
      <c r="P25" s="118">
        <v>170535.6</v>
      </c>
      <c r="Q25" s="115">
        <v>827.84</v>
      </c>
      <c r="R25" s="116">
        <v>846</v>
      </c>
      <c r="S25" s="117">
        <v>15993</v>
      </c>
      <c r="T25" s="118">
        <v>16316804.74</v>
      </c>
      <c r="U25" s="118">
        <v>1020.25</v>
      </c>
      <c r="V25" s="116">
        <v>846</v>
      </c>
      <c r="W25" s="112">
        <v>1.36</v>
      </c>
    </row>
    <row r="26" spans="1:23" x14ac:dyDescent="0.25">
      <c r="A26" s="52">
        <v>4</v>
      </c>
      <c r="B26" s="339" t="s">
        <v>97</v>
      </c>
      <c r="C26" s="340">
        <v>21395</v>
      </c>
      <c r="D26" s="341">
        <v>36536430.350000001</v>
      </c>
      <c r="E26" s="116">
        <v>1707.71</v>
      </c>
      <c r="F26" s="116">
        <v>1621.46</v>
      </c>
      <c r="G26" s="117">
        <v>2842</v>
      </c>
      <c r="H26" s="118">
        <v>1813568.65</v>
      </c>
      <c r="I26" s="115">
        <v>638.13</v>
      </c>
      <c r="J26" s="116">
        <v>507.12</v>
      </c>
      <c r="K26" s="117">
        <v>12674</v>
      </c>
      <c r="L26" s="118">
        <v>9863310.8499999996</v>
      </c>
      <c r="M26" s="115">
        <v>778.23</v>
      </c>
      <c r="N26" s="116">
        <v>647.83000000000004</v>
      </c>
      <c r="O26" s="117">
        <v>200</v>
      </c>
      <c r="P26" s="118">
        <v>165805.79999999999</v>
      </c>
      <c r="Q26" s="115">
        <v>829.03</v>
      </c>
      <c r="R26" s="116">
        <v>846</v>
      </c>
      <c r="S26" s="117">
        <v>37111</v>
      </c>
      <c r="T26" s="118">
        <v>48379115.649999999</v>
      </c>
      <c r="U26" s="118">
        <v>1303.6300000000001</v>
      </c>
      <c r="V26" s="116">
        <v>1351.12</v>
      </c>
      <c r="W26" s="112">
        <v>3.16</v>
      </c>
    </row>
    <row r="27" spans="1:23" x14ac:dyDescent="0.25">
      <c r="A27" s="52">
        <v>5</v>
      </c>
      <c r="B27" s="115" t="s">
        <v>98</v>
      </c>
      <c r="C27" s="117">
        <v>108708</v>
      </c>
      <c r="D27" s="118">
        <v>165545931.94999999</v>
      </c>
      <c r="E27" s="116">
        <v>1522.85</v>
      </c>
      <c r="F27" s="116">
        <v>1385.35</v>
      </c>
      <c r="G27" s="117">
        <v>2683</v>
      </c>
      <c r="H27" s="118">
        <v>1772367.69</v>
      </c>
      <c r="I27" s="115">
        <v>660.59</v>
      </c>
      <c r="J27" s="116">
        <v>528.6</v>
      </c>
      <c r="K27" s="117">
        <v>16486</v>
      </c>
      <c r="L27" s="118">
        <v>13503079.57</v>
      </c>
      <c r="M27" s="115">
        <v>819.06</v>
      </c>
      <c r="N27" s="116">
        <v>691.01</v>
      </c>
      <c r="O27" s="117">
        <v>145</v>
      </c>
      <c r="P27" s="118">
        <v>117526.6</v>
      </c>
      <c r="Q27" s="115">
        <v>810.53</v>
      </c>
      <c r="R27" s="116">
        <v>846</v>
      </c>
      <c r="S27" s="117">
        <v>128022</v>
      </c>
      <c r="T27" s="118">
        <v>180938905.81</v>
      </c>
      <c r="U27" s="118">
        <v>1413.34</v>
      </c>
      <c r="V27" s="116">
        <v>1280.95</v>
      </c>
      <c r="W27" s="112">
        <v>10.91</v>
      </c>
    </row>
    <row r="28" spans="1:23" x14ac:dyDescent="0.25">
      <c r="A28" s="52">
        <v>6</v>
      </c>
      <c r="B28" s="115" t="s">
        <v>99</v>
      </c>
      <c r="C28" s="117">
        <v>210307</v>
      </c>
      <c r="D28" s="118">
        <v>297714138.80000001</v>
      </c>
      <c r="E28" s="116">
        <v>1415.62</v>
      </c>
      <c r="F28" s="116">
        <v>1299.26</v>
      </c>
      <c r="G28" s="117">
        <v>1933</v>
      </c>
      <c r="H28" s="118">
        <v>1452069.86</v>
      </c>
      <c r="I28" s="115">
        <v>751.2</v>
      </c>
      <c r="J28" s="116">
        <v>568.05999999999995</v>
      </c>
      <c r="K28" s="117">
        <v>17326</v>
      </c>
      <c r="L28" s="118">
        <v>14348659.9</v>
      </c>
      <c r="M28" s="115">
        <v>828.16</v>
      </c>
      <c r="N28" s="116">
        <v>714.45</v>
      </c>
      <c r="O28" s="117">
        <v>1629</v>
      </c>
      <c r="P28" s="118">
        <v>656273.31999999995</v>
      </c>
      <c r="Q28" s="115">
        <v>402.87</v>
      </c>
      <c r="R28" s="116">
        <v>409.13</v>
      </c>
      <c r="S28" s="117">
        <v>231195</v>
      </c>
      <c r="T28" s="118">
        <v>314171141.88</v>
      </c>
      <c r="U28" s="118">
        <v>1358.9</v>
      </c>
      <c r="V28" s="116">
        <v>1246.24</v>
      </c>
      <c r="W28" s="112">
        <v>19.71</v>
      </c>
    </row>
    <row r="29" spans="1:23" x14ac:dyDescent="0.25">
      <c r="A29" s="52">
        <v>7</v>
      </c>
      <c r="B29" s="115" t="s">
        <v>100</v>
      </c>
      <c r="C29" s="117">
        <v>221056</v>
      </c>
      <c r="D29" s="118">
        <v>303718376.75</v>
      </c>
      <c r="E29" s="116">
        <v>1373.94</v>
      </c>
      <c r="F29" s="116">
        <v>1324.44</v>
      </c>
      <c r="G29" s="117">
        <v>1215</v>
      </c>
      <c r="H29" s="118">
        <v>1045328.54</v>
      </c>
      <c r="I29" s="115">
        <v>860.35</v>
      </c>
      <c r="J29" s="116">
        <v>710.55</v>
      </c>
      <c r="K29" s="117">
        <v>14236</v>
      </c>
      <c r="L29" s="118">
        <v>11609873.33</v>
      </c>
      <c r="M29" s="115">
        <v>815.53</v>
      </c>
      <c r="N29" s="116">
        <v>714.69</v>
      </c>
      <c r="O29" s="117">
        <v>4332</v>
      </c>
      <c r="P29" s="118">
        <v>1594456.4</v>
      </c>
      <c r="Q29" s="115">
        <v>368.06</v>
      </c>
      <c r="R29" s="116">
        <v>409.13</v>
      </c>
      <c r="S29" s="117">
        <v>240839</v>
      </c>
      <c r="T29" s="118">
        <v>317968035.01999998</v>
      </c>
      <c r="U29" s="118">
        <v>1320.25</v>
      </c>
      <c r="V29" s="116">
        <v>1275.96</v>
      </c>
      <c r="W29" s="112">
        <v>20.53</v>
      </c>
    </row>
    <row r="30" spans="1:23" x14ac:dyDescent="0.25">
      <c r="A30" s="52">
        <v>8</v>
      </c>
      <c r="B30" s="115" t="s">
        <v>101</v>
      </c>
      <c r="C30" s="117">
        <v>193015</v>
      </c>
      <c r="D30" s="118">
        <v>252273345.08000001</v>
      </c>
      <c r="E30" s="116">
        <v>1307.01</v>
      </c>
      <c r="F30" s="116">
        <v>1264.6500000000001</v>
      </c>
      <c r="G30" s="117">
        <v>1135</v>
      </c>
      <c r="H30" s="118">
        <v>984407.8</v>
      </c>
      <c r="I30" s="115">
        <v>867.32</v>
      </c>
      <c r="J30" s="116">
        <v>773.9</v>
      </c>
      <c r="K30" s="117">
        <v>11807</v>
      </c>
      <c r="L30" s="118">
        <v>9204467.1400000006</v>
      </c>
      <c r="M30" s="115">
        <v>779.58</v>
      </c>
      <c r="N30" s="116">
        <v>685.41</v>
      </c>
      <c r="O30" s="117">
        <v>1913</v>
      </c>
      <c r="P30" s="118">
        <v>668776.31000000006</v>
      </c>
      <c r="Q30" s="115">
        <v>349.6</v>
      </c>
      <c r="R30" s="116">
        <v>409.13</v>
      </c>
      <c r="S30" s="117">
        <v>207870</v>
      </c>
      <c r="T30" s="118">
        <v>263130996.33000001</v>
      </c>
      <c r="U30" s="118">
        <v>1265.8399999999999</v>
      </c>
      <c r="V30" s="116">
        <v>1223.5</v>
      </c>
      <c r="W30" s="112">
        <v>17.72</v>
      </c>
    </row>
    <row r="31" spans="1:23" x14ac:dyDescent="0.25">
      <c r="A31" s="52">
        <v>9</v>
      </c>
      <c r="B31" s="115" t="s">
        <v>102</v>
      </c>
      <c r="C31" s="117">
        <v>124990</v>
      </c>
      <c r="D31" s="118">
        <v>147616705.24000001</v>
      </c>
      <c r="E31" s="116">
        <v>1181.03</v>
      </c>
      <c r="F31" s="116">
        <v>1091.18</v>
      </c>
      <c r="G31" s="117">
        <v>912</v>
      </c>
      <c r="H31" s="118">
        <v>774154.27</v>
      </c>
      <c r="I31" s="115">
        <v>848.85</v>
      </c>
      <c r="J31" s="116">
        <v>744.28</v>
      </c>
      <c r="K31" s="117">
        <v>7384</v>
      </c>
      <c r="L31" s="118">
        <v>5539203.8499999996</v>
      </c>
      <c r="M31" s="115">
        <v>750.16</v>
      </c>
      <c r="N31" s="116">
        <v>653.92999999999995</v>
      </c>
      <c r="O31" s="117">
        <v>445</v>
      </c>
      <c r="P31" s="118">
        <v>126250.75</v>
      </c>
      <c r="Q31" s="115">
        <v>283.70999999999998</v>
      </c>
      <c r="R31" s="116">
        <v>233.79</v>
      </c>
      <c r="S31" s="117">
        <v>133731</v>
      </c>
      <c r="T31" s="118">
        <v>154056314.11000001</v>
      </c>
      <c r="U31" s="118">
        <v>1151.99</v>
      </c>
      <c r="V31" s="116">
        <v>1050.1500000000001</v>
      </c>
      <c r="W31" s="112">
        <v>11.4</v>
      </c>
    </row>
    <row r="32" spans="1:23" x14ac:dyDescent="0.25">
      <c r="A32" s="52">
        <v>10</v>
      </c>
      <c r="B32" s="115" t="s">
        <v>110</v>
      </c>
      <c r="C32" s="117">
        <v>90007</v>
      </c>
      <c r="D32" s="118">
        <v>100101485.56</v>
      </c>
      <c r="E32" s="116">
        <v>1112.1500000000001</v>
      </c>
      <c r="F32" s="116">
        <v>979.37</v>
      </c>
      <c r="G32" s="117">
        <v>798</v>
      </c>
      <c r="H32" s="118">
        <v>641501.23</v>
      </c>
      <c r="I32" s="115">
        <v>803.89</v>
      </c>
      <c r="J32" s="116">
        <v>716.95</v>
      </c>
      <c r="K32" s="117">
        <v>4468</v>
      </c>
      <c r="L32" s="118">
        <v>3264529.95</v>
      </c>
      <c r="M32" s="115">
        <v>730.65</v>
      </c>
      <c r="N32" s="116">
        <v>635.79999999999995</v>
      </c>
      <c r="O32" s="117">
        <v>226</v>
      </c>
      <c r="P32" s="118">
        <v>50145.85</v>
      </c>
      <c r="Q32" s="115">
        <v>221.88</v>
      </c>
      <c r="R32" s="116">
        <v>184.18</v>
      </c>
      <c r="S32" s="117">
        <v>95499</v>
      </c>
      <c r="T32" s="118">
        <v>104057662.59</v>
      </c>
      <c r="U32" s="118">
        <v>1089.6199999999999</v>
      </c>
      <c r="V32" s="116">
        <v>950.11</v>
      </c>
      <c r="W32" s="112">
        <v>8.14</v>
      </c>
    </row>
    <row r="33" spans="1:23" x14ac:dyDescent="0.25">
      <c r="A33" s="52">
        <v>11</v>
      </c>
      <c r="B33" s="115" t="s">
        <v>111</v>
      </c>
      <c r="C33" s="117">
        <v>37496</v>
      </c>
      <c r="D33" s="118">
        <v>39458813.32</v>
      </c>
      <c r="E33" s="116">
        <v>1052.3499999999999</v>
      </c>
      <c r="F33" s="116">
        <v>897.53</v>
      </c>
      <c r="G33" s="117">
        <v>494</v>
      </c>
      <c r="H33" s="118">
        <v>376016.75</v>
      </c>
      <c r="I33" s="115">
        <v>761.17</v>
      </c>
      <c r="J33" s="116">
        <v>527.6</v>
      </c>
      <c r="K33" s="117">
        <v>1590</v>
      </c>
      <c r="L33" s="118">
        <v>1187144.23</v>
      </c>
      <c r="M33" s="115">
        <v>746.63</v>
      </c>
      <c r="N33" s="116">
        <v>664.74</v>
      </c>
      <c r="O33" s="117">
        <v>71</v>
      </c>
      <c r="P33" s="118">
        <v>15723.36</v>
      </c>
      <c r="Q33" s="115">
        <v>221.46</v>
      </c>
      <c r="R33" s="116">
        <v>175.34</v>
      </c>
      <c r="S33" s="117">
        <v>39651</v>
      </c>
      <c r="T33" s="118">
        <v>41037697.659999996</v>
      </c>
      <c r="U33" s="118">
        <v>1034.97</v>
      </c>
      <c r="V33" s="116">
        <v>878.19</v>
      </c>
      <c r="W33" s="112">
        <v>3.38</v>
      </c>
    </row>
    <row r="34" spans="1:23" ht="15.75" thickBot="1" x14ac:dyDescent="0.3">
      <c r="A34" s="267">
        <v>12</v>
      </c>
      <c r="B34" s="268" t="s">
        <v>112</v>
      </c>
      <c r="C34" s="252">
        <v>7788</v>
      </c>
      <c r="D34" s="253">
        <v>7788323.3199999994</v>
      </c>
      <c r="E34" s="253">
        <v>1000.0415151515151</v>
      </c>
      <c r="F34" s="283">
        <v>836.41</v>
      </c>
      <c r="G34" s="252">
        <v>145</v>
      </c>
      <c r="H34" s="253">
        <v>98855.6</v>
      </c>
      <c r="I34" s="253">
        <v>681.76275862068974</v>
      </c>
      <c r="J34" s="283">
        <v>483.45</v>
      </c>
      <c r="K34" s="252">
        <v>388</v>
      </c>
      <c r="L34" s="253">
        <v>274690.68</v>
      </c>
      <c r="M34" s="253">
        <v>707.96567010309275</v>
      </c>
      <c r="N34" s="283">
        <v>633.13</v>
      </c>
      <c r="O34" s="252">
        <v>7</v>
      </c>
      <c r="P34" s="253">
        <v>1929.87</v>
      </c>
      <c r="Q34" s="253">
        <v>275.69571428571425</v>
      </c>
      <c r="R34" s="283">
        <v>175.19</v>
      </c>
      <c r="S34" s="252">
        <v>8328</v>
      </c>
      <c r="T34" s="253">
        <v>8163799.4699999997</v>
      </c>
      <c r="U34" s="253">
        <v>980.28331772334286</v>
      </c>
      <c r="V34" s="283">
        <v>817.19</v>
      </c>
      <c r="W34" s="253">
        <v>0.70988243637653092</v>
      </c>
    </row>
    <row r="35" spans="1:23" ht="16.5" thickBot="1" x14ac:dyDescent="0.3">
      <c r="A35" s="113"/>
      <c r="B35" s="121" t="s">
        <v>529</v>
      </c>
      <c r="C35" s="237">
        <v>1022603</v>
      </c>
      <c r="D35" s="298">
        <v>1362886865.2999997</v>
      </c>
      <c r="E35" s="298">
        <v>1332.7624359599959</v>
      </c>
      <c r="F35" s="124">
        <v>1263.04</v>
      </c>
      <c r="G35" s="237">
        <v>34323</v>
      </c>
      <c r="H35" s="298">
        <v>18201313.510000002</v>
      </c>
      <c r="I35" s="298">
        <v>530.29494828540635</v>
      </c>
      <c r="J35" s="124">
        <v>436.4</v>
      </c>
      <c r="K35" s="237">
        <v>105427</v>
      </c>
      <c r="L35" s="298">
        <v>82109365.920000017</v>
      </c>
      <c r="M35" s="298">
        <v>778.82673243097133</v>
      </c>
      <c r="N35" s="124">
        <v>665.91</v>
      </c>
      <c r="O35" s="237">
        <v>10799</v>
      </c>
      <c r="P35" s="298">
        <v>4929992.2100000009</v>
      </c>
      <c r="Q35" s="298">
        <v>456.52303083618864</v>
      </c>
      <c r="R35" s="124">
        <v>409.13</v>
      </c>
      <c r="S35" s="237">
        <v>1173152</v>
      </c>
      <c r="T35" s="298">
        <v>1468127536.9399998</v>
      </c>
      <c r="U35" s="298">
        <v>1251.4384640183027</v>
      </c>
      <c r="V35" s="124">
        <v>1169.49</v>
      </c>
      <c r="W35" s="114">
        <v>100</v>
      </c>
    </row>
    <row r="36" spans="1:23" x14ac:dyDescent="0.25">
      <c r="D36" s="205"/>
    </row>
    <row r="37" spans="1:23" ht="15.75" x14ac:dyDescent="0.25">
      <c r="A37" s="468" t="s">
        <v>724</v>
      </c>
      <c r="B37" s="468"/>
      <c r="C37" s="468"/>
      <c r="D37" s="468"/>
      <c r="E37" s="468"/>
      <c r="F37" s="468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68"/>
      <c r="T37" s="468"/>
      <c r="U37" s="468"/>
      <c r="V37" s="468"/>
      <c r="W37" s="468"/>
    </row>
    <row r="38" spans="1:23" ht="15.75" thickBot="1" x14ac:dyDescent="0.3"/>
    <row r="39" spans="1:23" ht="15.75" x14ac:dyDescent="0.25">
      <c r="A39" s="469" t="s">
        <v>53</v>
      </c>
      <c r="B39" s="471" t="s">
        <v>103</v>
      </c>
      <c r="C39" s="473" t="s">
        <v>106</v>
      </c>
      <c r="D39" s="474"/>
      <c r="E39" s="474"/>
      <c r="F39" s="475"/>
      <c r="G39" s="473" t="s">
        <v>107</v>
      </c>
      <c r="H39" s="474"/>
      <c r="I39" s="474"/>
      <c r="J39" s="475"/>
      <c r="K39" s="473" t="s">
        <v>108</v>
      </c>
      <c r="L39" s="474"/>
      <c r="M39" s="474"/>
      <c r="N39" s="475"/>
      <c r="O39" s="473" t="s">
        <v>109</v>
      </c>
      <c r="P39" s="474"/>
      <c r="Q39" s="474"/>
      <c r="R39" s="475"/>
      <c r="S39" s="473" t="s">
        <v>105</v>
      </c>
      <c r="T39" s="474"/>
      <c r="U39" s="474"/>
      <c r="V39" s="474"/>
      <c r="W39" s="475"/>
    </row>
    <row r="40" spans="1:23" ht="16.5" thickBot="1" x14ac:dyDescent="0.3">
      <c r="A40" s="501"/>
      <c r="B40" s="502"/>
      <c r="C40" s="125" t="s">
        <v>1</v>
      </c>
      <c r="D40" s="126" t="s">
        <v>104</v>
      </c>
      <c r="E40" s="127" t="s">
        <v>21</v>
      </c>
      <c r="F40" s="128" t="s">
        <v>434</v>
      </c>
      <c r="G40" s="125" t="s">
        <v>1</v>
      </c>
      <c r="H40" s="126" t="s">
        <v>104</v>
      </c>
      <c r="I40" s="127" t="s">
        <v>21</v>
      </c>
      <c r="J40" s="128" t="s">
        <v>434</v>
      </c>
      <c r="K40" s="125" t="s">
        <v>1</v>
      </c>
      <c r="L40" s="126" t="s">
        <v>104</v>
      </c>
      <c r="M40" s="127" t="s">
        <v>21</v>
      </c>
      <c r="N40" s="128" t="s">
        <v>434</v>
      </c>
      <c r="O40" s="125" t="s">
        <v>1</v>
      </c>
      <c r="P40" s="126" t="s">
        <v>104</v>
      </c>
      <c r="Q40" s="127" t="s">
        <v>21</v>
      </c>
      <c r="R40" s="128" t="s">
        <v>434</v>
      </c>
      <c r="S40" s="125" t="s">
        <v>1</v>
      </c>
      <c r="T40" s="126" t="s">
        <v>104</v>
      </c>
      <c r="U40" s="127" t="s">
        <v>21</v>
      </c>
      <c r="V40" s="128" t="s">
        <v>434</v>
      </c>
      <c r="W40" s="127" t="s">
        <v>530</v>
      </c>
    </row>
    <row r="41" spans="1:23" x14ac:dyDescent="0.25">
      <c r="A41" s="85">
        <v>1</v>
      </c>
      <c r="B41" s="129" t="s">
        <v>77</v>
      </c>
      <c r="C41" s="129">
        <v>0</v>
      </c>
      <c r="D41" s="129">
        <v>0</v>
      </c>
      <c r="E41" s="129">
        <v>0</v>
      </c>
      <c r="F41" s="130" t="s">
        <v>432</v>
      </c>
      <c r="G41" s="131">
        <v>15920</v>
      </c>
      <c r="H41" s="132">
        <v>5573528.8499999996</v>
      </c>
      <c r="I41" s="129">
        <v>350.1</v>
      </c>
      <c r="J41" s="130">
        <v>322.62</v>
      </c>
      <c r="K41" s="131">
        <v>558</v>
      </c>
      <c r="L41" s="132">
        <v>457787.98</v>
      </c>
      <c r="M41" s="129">
        <v>820.41</v>
      </c>
      <c r="N41" s="130">
        <v>846</v>
      </c>
      <c r="O41" s="131">
        <v>523</v>
      </c>
      <c r="P41" s="132">
        <v>442796.41</v>
      </c>
      <c r="Q41" s="129">
        <v>846.65</v>
      </c>
      <c r="R41" s="130">
        <v>846</v>
      </c>
      <c r="S41" s="266">
        <v>17001</v>
      </c>
      <c r="T41" s="132">
        <v>6474113.2400000002</v>
      </c>
      <c r="U41" s="132">
        <v>380.81</v>
      </c>
      <c r="V41" s="129">
        <v>409.12</v>
      </c>
      <c r="W41" s="110">
        <v>1.28</v>
      </c>
    </row>
    <row r="42" spans="1:23" x14ac:dyDescent="0.25">
      <c r="A42" s="52">
        <v>2</v>
      </c>
      <c r="B42" s="115" t="s">
        <v>78</v>
      </c>
      <c r="C42" s="117">
        <v>675</v>
      </c>
      <c r="D42" s="118">
        <v>923425</v>
      </c>
      <c r="E42" s="116">
        <v>1368.04</v>
      </c>
      <c r="F42" s="116">
        <v>1535.72</v>
      </c>
      <c r="G42" s="117">
        <v>12437</v>
      </c>
      <c r="H42" s="118">
        <v>6942911.9299999997</v>
      </c>
      <c r="I42" s="115">
        <v>558.25</v>
      </c>
      <c r="J42" s="116">
        <v>477.94</v>
      </c>
      <c r="K42" s="117">
        <v>6974</v>
      </c>
      <c r="L42" s="118">
        <v>4442863.6100000003</v>
      </c>
      <c r="M42" s="115">
        <v>637.05999999999995</v>
      </c>
      <c r="N42" s="116">
        <v>508.6</v>
      </c>
      <c r="O42" s="117">
        <v>784</v>
      </c>
      <c r="P42" s="118">
        <v>661184.4</v>
      </c>
      <c r="Q42" s="115">
        <v>843.35</v>
      </c>
      <c r="R42" s="116">
        <v>846</v>
      </c>
      <c r="S42" s="117">
        <v>20870</v>
      </c>
      <c r="T42" s="118">
        <v>12970384.939999999</v>
      </c>
      <c r="U42" s="118">
        <v>621.48</v>
      </c>
      <c r="V42" s="115">
        <v>508.69</v>
      </c>
      <c r="W42" s="112">
        <v>1.57</v>
      </c>
    </row>
    <row r="43" spans="1:23" x14ac:dyDescent="0.25">
      <c r="A43" s="52">
        <v>3</v>
      </c>
      <c r="B43" s="115" t="s">
        <v>96</v>
      </c>
      <c r="C43" s="117">
        <v>2488</v>
      </c>
      <c r="D43" s="118">
        <v>3287675.34</v>
      </c>
      <c r="E43" s="116">
        <v>1321.41</v>
      </c>
      <c r="F43" s="116">
        <v>1249.67</v>
      </c>
      <c r="G43" s="117">
        <v>12701</v>
      </c>
      <c r="H43" s="118">
        <v>8019323.6799999997</v>
      </c>
      <c r="I43" s="115">
        <v>631.39</v>
      </c>
      <c r="J43" s="116">
        <v>544.14</v>
      </c>
      <c r="K43" s="117">
        <v>5554</v>
      </c>
      <c r="L43" s="118">
        <v>3608067.37</v>
      </c>
      <c r="M43" s="115">
        <v>649.63</v>
      </c>
      <c r="N43" s="116">
        <v>534.85</v>
      </c>
      <c r="O43" s="117">
        <v>242</v>
      </c>
      <c r="P43" s="118">
        <v>203544.8</v>
      </c>
      <c r="Q43" s="115">
        <v>841.09</v>
      </c>
      <c r="R43" s="116">
        <v>846</v>
      </c>
      <c r="S43" s="117">
        <v>20985</v>
      </c>
      <c r="T43" s="118">
        <v>15118611.189999999</v>
      </c>
      <c r="U43" s="118">
        <v>720.45</v>
      </c>
      <c r="V43" s="115">
        <v>584.54999999999995</v>
      </c>
      <c r="W43" s="112">
        <v>1.58</v>
      </c>
    </row>
    <row r="44" spans="1:23" x14ac:dyDescent="0.25">
      <c r="A44" s="52">
        <v>4</v>
      </c>
      <c r="B44" s="339" t="s">
        <v>97</v>
      </c>
      <c r="C44" s="340">
        <v>26310</v>
      </c>
      <c r="D44" s="341">
        <v>32718587.620000001</v>
      </c>
      <c r="E44" s="116">
        <v>1243.58</v>
      </c>
      <c r="F44" s="116">
        <v>1179.57</v>
      </c>
      <c r="G44" s="117">
        <v>22648</v>
      </c>
      <c r="H44" s="118">
        <v>15769669.119999999</v>
      </c>
      <c r="I44" s="115">
        <v>696.29</v>
      </c>
      <c r="J44" s="116">
        <v>590.58000000000004</v>
      </c>
      <c r="K44" s="117">
        <v>8360</v>
      </c>
      <c r="L44" s="118">
        <v>5687035.46</v>
      </c>
      <c r="M44" s="115">
        <v>680.27</v>
      </c>
      <c r="N44" s="116">
        <v>553.42999999999995</v>
      </c>
      <c r="O44" s="117">
        <v>227</v>
      </c>
      <c r="P44" s="118">
        <v>190663.6</v>
      </c>
      <c r="Q44" s="115">
        <v>839.93</v>
      </c>
      <c r="R44" s="116">
        <v>846</v>
      </c>
      <c r="S44" s="117">
        <v>57545</v>
      </c>
      <c r="T44" s="118">
        <v>54365955.799999997</v>
      </c>
      <c r="U44" s="118">
        <v>944.76</v>
      </c>
      <c r="V44" s="115">
        <v>849.32</v>
      </c>
      <c r="W44" s="112">
        <v>4.33</v>
      </c>
    </row>
    <row r="45" spans="1:23" x14ac:dyDescent="0.25">
      <c r="A45" s="52">
        <v>5</v>
      </c>
      <c r="B45" s="115" t="s">
        <v>98</v>
      </c>
      <c r="C45" s="117">
        <v>96540</v>
      </c>
      <c r="D45" s="118">
        <v>115151609.23999999</v>
      </c>
      <c r="E45" s="116">
        <v>1192.79</v>
      </c>
      <c r="F45" s="116">
        <v>1121.21</v>
      </c>
      <c r="G45" s="117">
        <v>31337</v>
      </c>
      <c r="H45" s="118">
        <v>23534592.800000001</v>
      </c>
      <c r="I45" s="115">
        <v>751.02</v>
      </c>
      <c r="J45" s="116">
        <v>656.49</v>
      </c>
      <c r="K45" s="117">
        <v>9575</v>
      </c>
      <c r="L45" s="118">
        <v>6299114.6299999999</v>
      </c>
      <c r="M45" s="115">
        <v>657.87</v>
      </c>
      <c r="N45" s="116">
        <v>542.04</v>
      </c>
      <c r="O45" s="117">
        <v>228</v>
      </c>
      <c r="P45" s="118">
        <v>189176.6</v>
      </c>
      <c r="Q45" s="115">
        <v>829.72</v>
      </c>
      <c r="R45" s="116">
        <v>846</v>
      </c>
      <c r="S45" s="117">
        <v>137680</v>
      </c>
      <c r="T45" s="118">
        <v>145174493.27000001</v>
      </c>
      <c r="U45" s="118">
        <v>1054.43</v>
      </c>
      <c r="V45" s="115">
        <v>960.86</v>
      </c>
      <c r="W45" s="112">
        <v>10.35</v>
      </c>
    </row>
    <row r="46" spans="1:23" x14ac:dyDescent="0.25">
      <c r="A46" s="52">
        <v>6</v>
      </c>
      <c r="B46" s="115" t="s">
        <v>99</v>
      </c>
      <c r="C46" s="117">
        <v>167939</v>
      </c>
      <c r="D46" s="118">
        <v>186743011.34999999</v>
      </c>
      <c r="E46" s="116">
        <v>1111.97</v>
      </c>
      <c r="F46" s="116">
        <v>1005.55</v>
      </c>
      <c r="G46" s="117">
        <v>37397</v>
      </c>
      <c r="H46" s="118">
        <v>30724736.739999998</v>
      </c>
      <c r="I46" s="115">
        <v>821.58</v>
      </c>
      <c r="J46" s="116">
        <v>747.8</v>
      </c>
      <c r="K46" s="117">
        <v>9855</v>
      </c>
      <c r="L46" s="118">
        <v>6309031.3399999999</v>
      </c>
      <c r="M46" s="115">
        <v>640.19000000000005</v>
      </c>
      <c r="N46" s="116">
        <v>541.74</v>
      </c>
      <c r="O46" s="117">
        <v>2246</v>
      </c>
      <c r="P46" s="118">
        <v>931680.36</v>
      </c>
      <c r="Q46" s="115">
        <v>414.82</v>
      </c>
      <c r="R46" s="116">
        <v>409.13</v>
      </c>
      <c r="S46" s="117">
        <v>217437</v>
      </c>
      <c r="T46" s="118">
        <v>224708459.78999999</v>
      </c>
      <c r="U46" s="118">
        <v>1033.44</v>
      </c>
      <c r="V46" s="115">
        <v>909.57</v>
      </c>
      <c r="W46" s="112">
        <v>16.350000000000001</v>
      </c>
    </row>
    <row r="47" spans="1:23" x14ac:dyDescent="0.25">
      <c r="A47" s="52">
        <v>7</v>
      </c>
      <c r="B47" s="115" t="s">
        <v>100</v>
      </c>
      <c r="C47" s="117">
        <v>182232</v>
      </c>
      <c r="D47" s="118">
        <v>196451998.36000001</v>
      </c>
      <c r="E47" s="116">
        <v>1078.03</v>
      </c>
      <c r="F47" s="116">
        <v>926.5</v>
      </c>
      <c r="G47" s="117">
        <v>38929</v>
      </c>
      <c r="H47" s="118">
        <v>32989851.449999999</v>
      </c>
      <c r="I47" s="115">
        <v>847.44</v>
      </c>
      <c r="J47" s="116">
        <v>778.52</v>
      </c>
      <c r="K47" s="117">
        <v>7933</v>
      </c>
      <c r="L47" s="118">
        <v>4973214.88</v>
      </c>
      <c r="M47" s="115">
        <v>626.9</v>
      </c>
      <c r="N47" s="116">
        <v>550.5</v>
      </c>
      <c r="O47" s="117">
        <v>6051</v>
      </c>
      <c r="P47" s="118">
        <v>2221609.63</v>
      </c>
      <c r="Q47" s="115">
        <v>367.15</v>
      </c>
      <c r="R47" s="116">
        <v>409.13</v>
      </c>
      <c r="S47" s="117">
        <v>235145</v>
      </c>
      <c r="T47" s="118">
        <v>236636674.31999999</v>
      </c>
      <c r="U47" s="118">
        <v>1006.34</v>
      </c>
      <c r="V47" s="115">
        <v>847.52</v>
      </c>
      <c r="W47" s="112">
        <v>17.68</v>
      </c>
    </row>
    <row r="48" spans="1:23" x14ac:dyDescent="0.25">
      <c r="A48" s="52">
        <v>8</v>
      </c>
      <c r="B48" s="115" t="s">
        <v>101</v>
      </c>
      <c r="C48" s="117">
        <v>160945</v>
      </c>
      <c r="D48" s="118">
        <v>164757824.50999999</v>
      </c>
      <c r="E48" s="116">
        <v>1023.69</v>
      </c>
      <c r="F48" s="116">
        <v>847.27</v>
      </c>
      <c r="G48" s="117">
        <v>53705</v>
      </c>
      <c r="H48" s="118">
        <v>44835091.659999996</v>
      </c>
      <c r="I48" s="115">
        <v>834.84</v>
      </c>
      <c r="J48" s="116">
        <v>751.7</v>
      </c>
      <c r="K48" s="117">
        <v>7227</v>
      </c>
      <c r="L48" s="118">
        <v>4430689.42</v>
      </c>
      <c r="M48" s="115">
        <v>613.07000000000005</v>
      </c>
      <c r="N48" s="116">
        <v>550.88</v>
      </c>
      <c r="O48" s="117">
        <v>3268</v>
      </c>
      <c r="P48" s="118">
        <v>1194584.95</v>
      </c>
      <c r="Q48" s="115">
        <v>365.54</v>
      </c>
      <c r="R48" s="116">
        <v>409.13</v>
      </c>
      <c r="S48" s="117">
        <v>225145</v>
      </c>
      <c r="T48" s="118">
        <v>215218190.53999999</v>
      </c>
      <c r="U48" s="118">
        <v>955.91</v>
      </c>
      <c r="V48" s="115">
        <v>793.85</v>
      </c>
      <c r="W48" s="112">
        <v>16.93</v>
      </c>
    </row>
    <row r="49" spans="1:23" x14ac:dyDescent="0.25">
      <c r="A49" s="52">
        <v>9</v>
      </c>
      <c r="B49" s="115" t="s">
        <v>102</v>
      </c>
      <c r="C49" s="117">
        <v>114397</v>
      </c>
      <c r="D49" s="118">
        <v>109432743.94</v>
      </c>
      <c r="E49" s="116">
        <v>956.61</v>
      </c>
      <c r="F49" s="116">
        <v>752.36</v>
      </c>
      <c r="G49" s="117">
        <v>47331</v>
      </c>
      <c r="H49" s="118">
        <v>38842168.539999999</v>
      </c>
      <c r="I49" s="115">
        <v>820.65</v>
      </c>
      <c r="J49" s="116">
        <v>723.67</v>
      </c>
      <c r="K49" s="117">
        <v>5529</v>
      </c>
      <c r="L49" s="118">
        <v>3390979.94</v>
      </c>
      <c r="M49" s="115">
        <v>613.30999999999995</v>
      </c>
      <c r="N49" s="116">
        <v>550.88</v>
      </c>
      <c r="O49" s="117">
        <v>953</v>
      </c>
      <c r="P49" s="118">
        <v>353543.57</v>
      </c>
      <c r="Q49" s="115">
        <v>370.98</v>
      </c>
      <c r="R49" s="116">
        <v>233.79</v>
      </c>
      <c r="S49" s="117">
        <v>168210</v>
      </c>
      <c r="T49" s="118">
        <v>152019435.99000001</v>
      </c>
      <c r="U49" s="118">
        <v>903.75</v>
      </c>
      <c r="V49" s="115">
        <v>730.21</v>
      </c>
      <c r="W49" s="112">
        <v>12.65</v>
      </c>
    </row>
    <row r="50" spans="1:23" x14ac:dyDescent="0.25">
      <c r="A50" s="52">
        <v>10</v>
      </c>
      <c r="B50" s="115" t="s">
        <v>110</v>
      </c>
      <c r="C50" s="117">
        <v>93469</v>
      </c>
      <c r="D50" s="118">
        <v>85630153.129999995</v>
      </c>
      <c r="E50" s="116">
        <v>916.13</v>
      </c>
      <c r="F50" s="116">
        <v>692.43</v>
      </c>
      <c r="G50" s="117">
        <v>44927</v>
      </c>
      <c r="H50" s="118">
        <v>36953927.100000001</v>
      </c>
      <c r="I50" s="115">
        <v>822.53</v>
      </c>
      <c r="J50" s="116">
        <v>717.96</v>
      </c>
      <c r="K50" s="117">
        <v>4246</v>
      </c>
      <c r="L50" s="118">
        <v>2683925.5</v>
      </c>
      <c r="M50" s="115">
        <v>632.11</v>
      </c>
      <c r="N50" s="116">
        <v>496.33</v>
      </c>
      <c r="O50" s="117">
        <v>582</v>
      </c>
      <c r="P50" s="118">
        <v>210453.57</v>
      </c>
      <c r="Q50" s="115">
        <v>361.6</v>
      </c>
      <c r="R50" s="116">
        <v>210.41</v>
      </c>
      <c r="S50" s="117">
        <v>143224</v>
      </c>
      <c r="T50" s="118">
        <v>125478459.3</v>
      </c>
      <c r="U50" s="118">
        <v>876.1</v>
      </c>
      <c r="V50" s="115">
        <v>692.43</v>
      </c>
      <c r="W50" s="112">
        <v>10.77</v>
      </c>
    </row>
    <row r="51" spans="1:23" x14ac:dyDescent="0.25">
      <c r="A51" s="52">
        <v>11</v>
      </c>
      <c r="B51" s="115" t="s">
        <v>111</v>
      </c>
      <c r="C51" s="117">
        <v>42749</v>
      </c>
      <c r="D51" s="118">
        <v>37328091.350000001</v>
      </c>
      <c r="E51" s="116">
        <v>873.19</v>
      </c>
      <c r="F51" s="116">
        <v>608.78</v>
      </c>
      <c r="G51" s="117">
        <v>23808</v>
      </c>
      <c r="H51" s="118">
        <v>19779797.48</v>
      </c>
      <c r="I51" s="115">
        <v>830.8</v>
      </c>
      <c r="J51" s="116">
        <v>719.9</v>
      </c>
      <c r="K51" s="117">
        <v>1789</v>
      </c>
      <c r="L51" s="118">
        <v>1237756.99</v>
      </c>
      <c r="M51" s="115">
        <v>691.87</v>
      </c>
      <c r="N51" s="116">
        <v>482.78</v>
      </c>
      <c r="O51" s="117">
        <v>225</v>
      </c>
      <c r="P51" s="118">
        <v>85410.880000000005</v>
      </c>
      <c r="Q51" s="115">
        <v>379.6</v>
      </c>
      <c r="R51" s="116">
        <v>222.1</v>
      </c>
      <c r="S51" s="117">
        <v>68571</v>
      </c>
      <c r="T51" s="118">
        <v>58431056.700000003</v>
      </c>
      <c r="U51" s="118">
        <v>852.12</v>
      </c>
      <c r="V51" s="115">
        <v>635.95000000000005</v>
      </c>
      <c r="W51" s="112">
        <v>5.16</v>
      </c>
    </row>
    <row r="52" spans="1:23" ht="15.75" thickBot="1" x14ac:dyDescent="0.3">
      <c r="A52" s="267">
        <v>12</v>
      </c>
      <c r="B52" s="268" t="s">
        <v>112</v>
      </c>
      <c r="C52" s="252">
        <v>10432</v>
      </c>
      <c r="D52" s="253">
        <v>8558306.3399999999</v>
      </c>
      <c r="E52" s="253">
        <v>820.3897948619632</v>
      </c>
      <c r="F52" s="283">
        <v>501.14</v>
      </c>
      <c r="G52" s="252">
        <v>6970</v>
      </c>
      <c r="H52" s="253">
        <v>5813636.5300000003</v>
      </c>
      <c r="I52" s="253">
        <v>834.09419368723104</v>
      </c>
      <c r="J52" s="283">
        <v>709.45</v>
      </c>
      <c r="K52" s="252">
        <v>608</v>
      </c>
      <c r="L52" s="253">
        <v>420057.49</v>
      </c>
      <c r="M52" s="253">
        <v>690.88402960526309</v>
      </c>
      <c r="N52" s="253">
        <v>483.77</v>
      </c>
      <c r="O52" s="252">
        <v>52</v>
      </c>
      <c r="P52" s="253">
        <v>13300.06</v>
      </c>
      <c r="Q52" s="253">
        <v>255.77038461538461</v>
      </c>
      <c r="R52" s="283">
        <v>184.11</v>
      </c>
      <c r="S52" s="252">
        <v>18062</v>
      </c>
      <c r="T52" s="253">
        <v>14805300.42</v>
      </c>
      <c r="U52" s="253">
        <v>819.69330195991586</v>
      </c>
      <c r="V52" s="280">
        <v>598.32000000000005</v>
      </c>
      <c r="W52" s="253">
        <v>1.3581727605978005</v>
      </c>
    </row>
    <row r="53" spans="1:23" ht="16.5" thickBot="1" x14ac:dyDescent="0.3">
      <c r="A53" s="113"/>
      <c r="B53" s="121" t="s">
        <v>529</v>
      </c>
      <c r="C53" s="237">
        <v>898176</v>
      </c>
      <c r="D53" s="298">
        <v>940983426.17999995</v>
      </c>
      <c r="E53" s="298">
        <v>1047.6603986078451</v>
      </c>
      <c r="F53" s="124">
        <v>905.41</v>
      </c>
      <c r="G53" s="237">
        <v>348110</v>
      </c>
      <c r="H53" s="298">
        <v>269779235.87999994</v>
      </c>
      <c r="I53" s="298">
        <v>774.9827235069373</v>
      </c>
      <c r="J53" s="124">
        <v>673.67</v>
      </c>
      <c r="K53" s="237">
        <v>68208</v>
      </c>
      <c r="L53" s="298">
        <v>43940524.609999999</v>
      </c>
      <c r="M53" s="298">
        <v>644.21364957189769</v>
      </c>
      <c r="N53" s="124">
        <v>543.45000000000005</v>
      </c>
      <c r="O53" s="237">
        <v>15381</v>
      </c>
      <c r="P53" s="298">
        <v>6697948.830000001</v>
      </c>
      <c r="Q53" s="298">
        <v>435.46900916715435</v>
      </c>
      <c r="R53" s="124">
        <v>409.13</v>
      </c>
      <c r="S53" s="237">
        <v>1329875</v>
      </c>
      <c r="T53" s="298">
        <v>1261401135.5</v>
      </c>
      <c r="U53" s="298">
        <v>948.51105216655696</v>
      </c>
      <c r="V53" s="121">
        <v>793.11</v>
      </c>
      <c r="W53" s="114">
        <v>100</v>
      </c>
    </row>
    <row r="58" spans="1:23" x14ac:dyDescent="0.25">
      <c r="B58" s="8"/>
    </row>
    <row r="61" spans="1:23" x14ac:dyDescent="0.25">
      <c r="D61" s="337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sqref="A1:L1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78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68" t="s">
        <v>715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</row>
    <row r="2" spans="1:14" s="2" customFormat="1" ht="15.75" thickBot="1" x14ac:dyDescent="0.3">
      <c r="A2" s="275"/>
      <c r="E2" s="36"/>
      <c r="F2" s="36"/>
      <c r="G2" s="36"/>
      <c r="H2" s="277"/>
      <c r="I2" s="276"/>
      <c r="J2" s="276"/>
      <c r="K2" s="276"/>
      <c r="L2" s="276"/>
    </row>
    <row r="3" spans="1:14" s="2" customFormat="1" ht="33" customHeight="1" x14ac:dyDescent="0.25">
      <c r="A3" s="331" t="s">
        <v>368</v>
      </c>
      <c r="B3" s="332" t="s">
        <v>369</v>
      </c>
      <c r="C3" s="332" t="s">
        <v>43</v>
      </c>
      <c r="D3" s="332" t="s">
        <v>44</v>
      </c>
      <c r="E3" s="332" t="s">
        <v>5</v>
      </c>
      <c r="F3" s="332" t="s">
        <v>6</v>
      </c>
      <c r="G3" s="332" t="s">
        <v>45</v>
      </c>
      <c r="H3" s="333" t="s">
        <v>50</v>
      </c>
      <c r="I3" s="334" t="s">
        <v>113</v>
      </c>
      <c r="J3" s="334" t="s">
        <v>499</v>
      </c>
      <c r="K3" s="334" t="s">
        <v>500</v>
      </c>
      <c r="L3" s="335" t="s">
        <v>501</v>
      </c>
    </row>
    <row r="4" spans="1:14" s="42" customFormat="1" ht="15.75" x14ac:dyDescent="0.25">
      <c r="A4" s="201">
        <v>1</v>
      </c>
      <c r="B4" s="222" t="s">
        <v>370</v>
      </c>
      <c r="C4" s="3"/>
      <c r="D4" s="222" t="s">
        <v>370</v>
      </c>
      <c r="E4" s="3">
        <v>361011</v>
      </c>
      <c r="F4" s="3">
        <v>87933</v>
      </c>
      <c r="G4" s="3">
        <v>10053</v>
      </c>
      <c r="H4" s="222">
        <v>2536</v>
      </c>
      <c r="I4" s="4">
        <v>518106065.33999997</v>
      </c>
      <c r="J4" s="4">
        <v>9286685.6799999997</v>
      </c>
      <c r="K4" s="4">
        <v>28792104.719999999</v>
      </c>
      <c r="L4" s="190">
        <v>556184855.74000001</v>
      </c>
    </row>
    <row r="5" spans="1:14" x14ac:dyDescent="0.25">
      <c r="A5" s="202"/>
      <c r="B5" s="221" t="s">
        <v>370</v>
      </c>
      <c r="C5" s="78" t="s">
        <v>259</v>
      </c>
      <c r="D5" s="221" t="s">
        <v>418</v>
      </c>
      <c r="E5" s="6">
        <v>313</v>
      </c>
      <c r="F5" s="6">
        <v>7627</v>
      </c>
      <c r="G5" s="6">
        <v>1908</v>
      </c>
      <c r="H5" s="221">
        <v>0</v>
      </c>
      <c r="I5" s="22">
        <v>5302404.6100000003</v>
      </c>
      <c r="J5" s="22">
        <v>1817.1</v>
      </c>
      <c r="K5" s="22">
        <v>282606.58</v>
      </c>
      <c r="L5" s="94">
        <v>5586828.29</v>
      </c>
    </row>
    <row r="6" spans="1:14" s="42" customFormat="1" ht="15.75" x14ac:dyDescent="0.25">
      <c r="A6" s="202"/>
      <c r="B6" s="221" t="s">
        <v>370</v>
      </c>
      <c r="C6" s="6" t="s">
        <v>636</v>
      </c>
      <c r="D6" s="221" t="s">
        <v>635</v>
      </c>
      <c r="E6" s="6">
        <v>0</v>
      </c>
      <c r="F6" s="6">
        <v>0</v>
      </c>
      <c r="G6" s="6">
        <v>0</v>
      </c>
      <c r="H6" s="221">
        <v>2536</v>
      </c>
      <c r="I6" s="22">
        <v>582062.23</v>
      </c>
      <c r="J6" s="22">
        <v>0</v>
      </c>
      <c r="K6" s="22">
        <v>5655.94</v>
      </c>
      <c r="L6" s="94">
        <v>587718.17000000004</v>
      </c>
    </row>
    <row r="7" spans="1:14" x14ac:dyDescent="0.25">
      <c r="A7" s="202"/>
      <c r="B7" s="6" t="s">
        <v>370</v>
      </c>
      <c r="C7" s="6" t="s">
        <v>502</v>
      </c>
      <c r="D7" s="6" t="s">
        <v>560</v>
      </c>
      <c r="E7" s="6">
        <v>360698</v>
      </c>
      <c r="F7" s="6">
        <v>80306</v>
      </c>
      <c r="G7" s="6">
        <v>8145</v>
      </c>
      <c r="H7" s="221">
        <v>0</v>
      </c>
      <c r="I7" s="22">
        <v>512221598.5</v>
      </c>
      <c r="J7" s="22">
        <v>9284868.5800000001</v>
      </c>
      <c r="K7" s="22">
        <v>28503842.199999999</v>
      </c>
      <c r="L7" s="94">
        <v>550010309.27999997</v>
      </c>
    </row>
    <row r="8" spans="1:14" s="42" customFormat="1" ht="15.75" x14ac:dyDescent="0.25">
      <c r="A8" s="201">
        <v>1</v>
      </c>
      <c r="B8" s="3" t="s">
        <v>70</v>
      </c>
      <c r="C8" s="3"/>
      <c r="D8" s="3" t="s">
        <v>70</v>
      </c>
      <c r="E8" s="3">
        <v>12781</v>
      </c>
      <c r="F8" s="3">
        <v>3481</v>
      </c>
      <c r="G8" s="3">
        <v>0</v>
      </c>
      <c r="H8" s="222">
        <v>0</v>
      </c>
      <c r="I8" s="4">
        <v>1367346.4</v>
      </c>
      <c r="J8" s="4">
        <v>0</v>
      </c>
      <c r="K8" s="4">
        <v>0</v>
      </c>
      <c r="L8" s="190">
        <v>1367346.4</v>
      </c>
    </row>
    <row r="9" spans="1:14" x14ac:dyDescent="0.25">
      <c r="A9" s="202"/>
      <c r="B9" s="6" t="s">
        <v>70</v>
      </c>
      <c r="C9" s="6" t="s">
        <v>303</v>
      </c>
      <c r="D9" s="6" t="s">
        <v>70</v>
      </c>
      <c r="E9" s="6">
        <v>12781</v>
      </c>
      <c r="F9" s="6">
        <v>3481</v>
      </c>
      <c r="G9" s="6">
        <v>0</v>
      </c>
      <c r="H9" s="221">
        <v>0</v>
      </c>
      <c r="I9" s="22">
        <v>1367346.4</v>
      </c>
      <c r="J9" s="22">
        <v>0</v>
      </c>
      <c r="K9" s="22">
        <v>0</v>
      </c>
      <c r="L9" s="94">
        <v>1367346.4</v>
      </c>
      <c r="N9" s="8"/>
    </row>
    <row r="10" spans="1:14" s="42" customFormat="1" ht="15.75" x14ac:dyDescent="0.25">
      <c r="A10" s="201">
        <v>1</v>
      </c>
      <c r="B10" s="3" t="s">
        <v>371</v>
      </c>
      <c r="C10" s="3"/>
      <c r="D10" s="3" t="s">
        <v>371</v>
      </c>
      <c r="E10" s="3">
        <v>18905</v>
      </c>
      <c r="F10" s="3">
        <v>6345</v>
      </c>
      <c r="G10" s="3">
        <v>0</v>
      </c>
      <c r="H10" s="222">
        <v>0</v>
      </c>
      <c r="I10" s="4">
        <v>3469873.87</v>
      </c>
      <c r="J10" s="4">
        <v>0</v>
      </c>
      <c r="K10" s="4">
        <v>0</v>
      </c>
      <c r="L10" s="190">
        <v>3469873.87</v>
      </c>
    </row>
    <row r="11" spans="1:14" x14ac:dyDescent="0.25">
      <c r="A11" s="202"/>
      <c r="B11" s="6" t="s">
        <v>371</v>
      </c>
      <c r="C11" s="6" t="s">
        <v>304</v>
      </c>
      <c r="D11" s="6" t="s">
        <v>74</v>
      </c>
      <c r="E11" s="6">
        <v>18905</v>
      </c>
      <c r="F11" s="6">
        <v>6345</v>
      </c>
      <c r="G11" s="6">
        <v>0</v>
      </c>
      <c r="H11" s="221">
        <v>0</v>
      </c>
      <c r="I11" s="22">
        <v>3469873.87</v>
      </c>
      <c r="J11" s="22">
        <v>0</v>
      </c>
      <c r="K11" s="22">
        <v>0</v>
      </c>
      <c r="L11" s="94">
        <v>3469873.87</v>
      </c>
    </row>
    <row r="12" spans="1:14" x14ac:dyDescent="0.25">
      <c r="A12" s="201">
        <v>1</v>
      </c>
      <c r="B12" s="3" t="s">
        <v>372</v>
      </c>
      <c r="C12" s="3"/>
      <c r="D12" s="3" t="s">
        <v>372</v>
      </c>
      <c r="E12" s="3">
        <v>41226</v>
      </c>
      <c r="F12" s="3">
        <v>14175</v>
      </c>
      <c r="G12" s="3">
        <v>1745</v>
      </c>
      <c r="H12" s="222">
        <v>162</v>
      </c>
      <c r="I12" s="4">
        <v>61043600.560000002</v>
      </c>
      <c r="J12" s="4">
        <v>2549934.94</v>
      </c>
      <c r="K12" s="4">
        <v>3268689.82</v>
      </c>
      <c r="L12" s="190">
        <v>66862225.32</v>
      </c>
    </row>
    <row r="13" spans="1:14" x14ac:dyDescent="0.25">
      <c r="A13" s="202"/>
      <c r="B13" s="6" t="s">
        <v>372</v>
      </c>
      <c r="C13" s="6" t="s">
        <v>268</v>
      </c>
      <c r="D13" s="6" t="s">
        <v>353</v>
      </c>
      <c r="E13" s="6">
        <v>11933</v>
      </c>
      <c r="F13" s="6">
        <v>3874</v>
      </c>
      <c r="G13" s="6">
        <v>520</v>
      </c>
      <c r="H13" s="221">
        <v>0</v>
      </c>
      <c r="I13" s="22">
        <v>11848582.199999999</v>
      </c>
      <c r="J13" s="22">
        <v>302829.88</v>
      </c>
      <c r="K13" s="22">
        <v>665118.5</v>
      </c>
      <c r="L13" s="94">
        <v>12816530.58</v>
      </c>
    </row>
    <row r="14" spans="1:14" x14ac:dyDescent="0.25">
      <c r="A14" s="202"/>
      <c r="B14" s="6" t="s">
        <v>372</v>
      </c>
      <c r="C14" s="6" t="s">
        <v>269</v>
      </c>
      <c r="D14" s="6" t="s">
        <v>63</v>
      </c>
      <c r="E14" s="6">
        <v>12582</v>
      </c>
      <c r="F14" s="6">
        <v>5453</v>
      </c>
      <c r="G14" s="6">
        <v>286</v>
      </c>
      <c r="H14" s="221">
        <v>162</v>
      </c>
      <c r="I14" s="22">
        <v>21261455.850000001</v>
      </c>
      <c r="J14" s="22">
        <v>1228489.83</v>
      </c>
      <c r="K14" s="22">
        <v>1148458.08</v>
      </c>
      <c r="L14" s="94">
        <v>23638403.760000002</v>
      </c>
    </row>
    <row r="15" spans="1:14" x14ac:dyDescent="0.25">
      <c r="A15" s="202"/>
      <c r="B15" s="6" t="s">
        <v>372</v>
      </c>
      <c r="C15" s="6" t="s">
        <v>270</v>
      </c>
      <c r="D15" s="6" t="s">
        <v>64</v>
      </c>
      <c r="E15" s="6">
        <v>16711</v>
      </c>
      <c r="F15" s="6">
        <v>4848</v>
      </c>
      <c r="G15" s="6">
        <v>939</v>
      </c>
      <c r="H15" s="221">
        <v>0</v>
      </c>
      <c r="I15" s="22">
        <v>27933562.510000002</v>
      </c>
      <c r="J15" s="22">
        <v>1018615.23</v>
      </c>
      <c r="K15" s="22">
        <v>1455113.24</v>
      </c>
      <c r="L15" s="94">
        <v>30407290.98</v>
      </c>
    </row>
    <row r="16" spans="1:14" x14ac:dyDescent="0.25">
      <c r="A16" s="201">
        <v>1</v>
      </c>
      <c r="B16" s="3" t="s">
        <v>373</v>
      </c>
      <c r="C16" s="3"/>
      <c r="D16" s="3" t="s">
        <v>373</v>
      </c>
      <c r="E16" s="3">
        <v>3955</v>
      </c>
      <c r="F16" s="3">
        <v>1050</v>
      </c>
      <c r="G16" s="3">
        <v>340</v>
      </c>
      <c r="H16" s="222">
        <v>0</v>
      </c>
      <c r="I16" s="4">
        <v>7088726.8399999999</v>
      </c>
      <c r="J16" s="4">
        <v>301413.14</v>
      </c>
      <c r="K16" s="4">
        <v>155411.89000000001</v>
      </c>
      <c r="L16" s="190">
        <v>7545551.8700000001</v>
      </c>
    </row>
    <row r="17" spans="1:12" s="42" customFormat="1" ht="15.75" x14ac:dyDescent="0.25">
      <c r="A17" s="202"/>
      <c r="B17" s="6" t="s">
        <v>373</v>
      </c>
      <c r="C17" s="6" t="s">
        <v>271</v>
      </c>
      <c r="D17" s="6" t="s">
        <v>354</v>
      </c>
      <c r="E17" s="6">
        <v>2189</v>
      </c>
      <c r="F17" s="6">
        <v>474</v>
      </c>
      <c r="G17" s="6">
        <v>200</v>
      </c>
      <c r="H17" s="221">
        <v>0</v>
      </c>
      <c r="I17" s="22">
        <v>4420853.29</v>
      </c>
      <c r="J17" s="22">
        <v>274291.09000000003</v>
      </c>
      <c r="K17" s="22">
        <v>26292.86</v>
      </c>
      <c r="L17" s="94">
        <v>4721437.24</v>
      </c>
    </row>
    <row r="18" spans="1:12" x14ac:dyDescent="0.25">
      <c r="A18" s="202"/>
      <c r="B18" s="6" t="s">
        <v>373</v>
      </c>
      <c r="C18" s="6" t="s">
        <v>272</v>
      </c>
      <c r="D18" s="6" t="s">
        <v>355</v>
      </c>
      <c r="E18" s="6">
        <v>428</v>
      </c>
      <c r="F18" s="6">
        <v>107</v>
      </c>
      <c r="G18" s="6">
        <v>40</v>
      </c>
      <c r="H18" s="221">
        <v>0</v>
      </c>
      <c r="I18" s="22">
        <v>515848.92</v>
      </c>
      <c r="J18" s="22">
        <v>5395.3</v>
      </c>
      <c r="K18" s="22">
        <v>25835.52</v>
      </c>
      <c r="L18" s="94">
        <v>547079.74</v>
      </c>
    </row>
    <row r="19" spans="1:12" x14ac:dyDescent="0.25">
      <c r="A19" s="202"/>
      <c r="B19" s="6" t="s">
        <v>373</v>
      </c>
      <c r="C19" s="6" t="s">
        <v>398</v>
      </c>
      <c r="D19" s="6" t="s">
        <v>374</v>
      </c>
      <c r="E19" s="6">
        <v>455</v>
      </c>
      <c r="F19" s="6">
        <v>206</v>
      </c>
      <c r="G19" s="6">
        <v>35</v>
      </c>
      <c r="H19" s="221">
        <v>0</v>
      </c>
      <c r="I19" s="22">
        <v>764353.95</v>
      </c>
      <c r="J19" s="22">
        <v>2355.9299999999998</v>
      </c>
      <c r="K19" s="22">
        <v>38838.31</v>
      </c>
      <c r="L19" s="94">
        <v>805548.19</v>
      </c>
    </row>
    <row r="20" spans="1:12" x14ac:dyDescent="0.25">
      <c r="A20" s="202"/>
      <c r="B20" s="6" t="s">
        <v>373</v>
      </c>
      <c r="C20" s="6" t="s">
        <v>399</v>
      </c>
      <c r="D20" s="6" t="s">
        <v>375</v>
      </c>
      <c r="E20" s="6">
        <v>38</v>
      </c>
      <c r="F20" s="6">
        <v>21</v>
      </c>
      <c r="G20" s="6">
        <v>7</v>
      </c>
      <c r="H20" s="221">
        <v>0</v>
      </c>
      <c r="I20" s="22">
        <v>71114.36</v>
      </c>
      <c r="J20" s="22">
        <v>532.89</v>
      </c>
      <c r="K20" s="22">
        <v>3529.92</v>
      </c>
      <c r="L20" s="94">
        <v>75177.17</v>
      </c>
    </row>
    <row r="21" spans="1:12" x14ac:dyDescent="0.25">
      <c r="A21" s="202"/>
      <c r="B21" s="6" t="s">
        <v>373</v>
      </c>
      <c r="C21" s="6" t="s">
        <v>395</v>
      </c>
      <c r="D21" s="6" t="s">
        <v>376</v>
      </c>
      <c r="E21" s="6">
        <v>785</v>
      </c>
      <c r="F21" s="6">
        <v>204</v>
      </c>
      <c r="G21" s="6">
        <v>53</v>
      </c>
      <c r="H21" s="221">
        <v>0</v>
      </c>
      <c r="I21" s="22">
        <v>1204062.96</v>
      </c>
      <c r="J21" s="22">
        <v>17170.34</v>
      </c>
      <c r="K21" s="22">
        <v>55362.86</v>
      </c>
      <c r="L21" s="94">
        <v>1276596.1599999999</v>
      </c>
    </row>
    <row r="22" spans="1:12" x14ac:dyDescent="0.25">
      <c r="A22" s="202"/>
      <c r="B22" s="6" t="s">
        <v>373</v>
      </c>
      <c r="C22" s="6" t="s">
        <v>396</v>
      </c>
      <c r="D22" s="6" t="s">
        <v>377</v>
      </c>
      <c r="E22" s="6">
        <v>24</v>
      </c>
      <c r="F22" s="6">
        <v>27</v>
      </c>
      <c r="G22" s="6">
        <v>5</v>
      </c>
      <c r="H22" s="221">
        <v>0</v>
      </c>
      <c r="I22" s="22">
        <v>47316.29</v>
      </c>
      <c r="J22" s="22">
        <v>66.39</v>
      </c>
      <c r="K22" s="22">
        <v>2450.33</v>
      </c>
      <c r="L22" s="94">
        <v>49833.01</v>
      </c>
    </row>
    <row r="23" spans="1:12" x14ac:dyDescent="0.25">
      <c r="A23" s="202"/>
      <c r="B23" s="6" t="s">
        <v>373</v>
      </c>
      <c r="C23" s="6" t="s">
        <v>393</v>
      </c>
      <c r="D23" s="6" t="s">
        <v>378</v>
      </c>
      <c r="E23" s="6">
        <v>28</v>
      </c>
      <c r="F23" s="6">
        <v>8</v>
      </c>
      <c r="G23" s="6">
        <v>0</v>
      </c>
      <c r="H23" s="221">
        <v>0</v>
      </c>
      <c r="I23" s="22">
        <v>42188.42</v>
      </c>
      <c r="J23" s="22">
        <v>272.38</v>
      </c>
      <c r="K23" s="22">
        <v>2085.27</v>
      </c>
      <c r="L23" s="94">
        <v>44546.07</v>
      </c>
    </row>
    <row r="24" spans="1:12" x14ac:dyDescent="0.25">
      <c r="A24" s="202"/>
      <c r="B24" s="6" t="s">
        <v>373</v>
      </c>
      <c r="C24" s="6" t="s">
        <v>394</v>
      </c>
      <c r="D24" s="6" t="s">
        <v>379</v>
      </c>
      <c r="E24" s="6">
        <v>8</v>
      </c>
      <c r="F24" s="6">
        <v>3</v>
      </c>
      <c r="G24" s="6">
        <v>0</v>
      </c>
      <c r="H24" s="221">
        <v>0</v>
      </c>
      <c r="I24" s="22">
        <v>22988.65</v>
      </c>
      <c r="J24" s="22">
        <v>1328.82</v>
      </c>
      <c r="K24" s="22">
        <v>1016.82</v>
      </c>
      <c r="L24" s="94">
        <v>25334.29</v>
      </c>
    </row>
    <row r="25" spans="1:12" x14ac:dyDescent="0.25">
      <c r="A25" s="201">
        <v>1</v>
      </c>
      <c r="B25" s="3" t="s">
        <v>380</v>
      </c>
      <c r="C25" s="3"/>
      <c r="D25" s="3" t="s">
        <v>380</v>
      </c>
      <c r="E25" s="3">
        <v>9233</v>
      </c>
      <c r="F25" s="3">
        <v>89</v>
      </c>
      <c r="G25" s="3">
        <v>21</v>
      </c>
      <c r="H25" s="222">
        <v>0</v>
      </c>
      <c r="I25" s="4">
        <v>5266207.74</v>
      </c>
      <c r="J25" s="4">
        <v>222314.55</v>
      </c>
      <c r="K25" s="4">
        <v>302528.65000000002</v>
      </c>
      <c r="L25" s="190">
        <v>5791050.9400000004</v>
      </c>
    </row>
    <row r="26" spans="1:12" x14ac:dyDescent="0.25">
      <c r="A26" s="202"/>
      <c r="B26" s="6" t="s">
        <v>380</v>
      </c>
      <c r="C26" s="6" t="s">
        <v>402</v>
      </c>
      <c r="D26" s="6" t="s">
        <v>576</v>
      </c>
      <c r="E26" s="6">
        <v>5992</v>
      </c>
      <c r="F26" s="6">
        <v>73</v>
      </c>
      <c r="G26" s="6">
        <v>17</v>
      </c>
      <c r="H26" s="221">
        <v>0</v>
      </c>
      <c r="I26" s="22">
        <v>3536728.66</v>
      </c>
      <c r="J26" s="22">
        <v>155268.88</v>
      </c>
      <c r="K26" s="22">
        <v>202888.15</v>
      </c>
      <c r="L26" s="94">
        <v>3894885.69</v>
      </c>
    </row>
    <row r="27" spans="1:12" x14ac:dyDescent="0.25">
      <c r="A27" s="202"/>
      <c r="B27" s="6" t="s">
        <v>380</v>
      </c>
      <c r="C27" s="6" t="s">
        <v>401</v>
      </c>
      <c r="D27" s="6" t="s">
        <v>324</v>
      </c>
      <c r="E27" s="6">
        <v>2762</v>
      </c>
      <c r="F27" s="6">
        <v>0</v>
      </c>
      <c r="G27" s="6">
        <v>0</v>
      </c>
      <c r="H27" s="221">
        <v>0</v>
      </c>
      <c r="I27" s="22">
        <v>1534742.85</v>
      </c>
      <c r="J27" s="22">
        <v>61185.17</v>
      </c>
      <c r="K27" s="22">
        <v>88307.88</v>
      </c>
      <c r="L27" s="94">
        <v>1684235.9</v>
      </c>
    </row>
    <row r="28" spans="1:12" s="42" customFormat="1" ht="15.75" x14ac:dyDescent="0.25">
      <c r="A28" s="202"/>
      <c r="B28" s="6" t="s">
        <v>380</v>
      </c>
      <c r="C28" s="6" t="s">
        <v>400</v>
      </c>
      <c r="D28" s="6" t="s">
        <v>427</v>
      </c>
      <c r="E28" s="6">
        <v>479</v>
      </c>
      <c r="F28" s="6">
        <v>16</v>
      </c>
      <c r="G28" s="6">
        <v>4</v>
      </c>
      <c r="H28" s="221">
        <v>0</v>
      </c>
      <c r="I28" s="22">
        <v>194736.23</v>
      </c>
      <c r="J28" s="22">
        <v>5860.5</v>
      </c>
      <c r="K28" s="22">
        <v>11332.62</v>
      </c>
      <c r="L28" s="94">
        <v>211929.35</v>
      </c>
    </row>
    <row r="29" spans="1:12" x14ac:dyDescent="0.25">
      <c r="A29" s="201">
        <v>1</v>
      </c>
      <c r="B29" s="3" t="s">
        <v>557</v>
      </c>
      <c r="C29" s="3"/>
      <c r="D29" s="3" t="s">
        <v>557</v>
      </c>
      <c r="E29" s="3">
        <v>991410</v>
      </c>
      <c r="F29" s="3">
        <v>308548</v>
      </c>
      <c r="G29" s="3">
        <v>71036</v>
      </c>
      <c r="H29" s="222">
        <v>1</v>
      </c>
      <c r="I29" s="4">
        <v>267890590.47999999</v>
      </c>
      <c r="J29" s="4">
        <v>9217459.5500000007</v>
      </c>
      <c r="K29" s="4">
        <v>15280984.18</v>
      </c>
      <c r="L29" s="190">
        <v>292389034.20999998</v>
      </c>
    </row>
    <row r="30" spans="1:12" x14ac:dyDescent="0.25">
      <c r="A30" s="202"/>
      <c r="B30" s="6" t="s">
        <v>557</v>
      </c>
      <c r="C30" s="6" t="s">
        <v>404</v>
      </c>
      <c r="D30" s="6" t="s">
        <v>533</v>
      </c>
      <c r="E30" s="6">
        <v>14</v>
      </c>
      <c r="F30" s="6">
        <v>5</v>
      </c>
      <c r="G30" s="6">
        <v>0</v>
      </c>
      <c r="H30" s="221">
        <v>0</v>
      </c>
      <c r="I30" s="22">
        <v>20654.93</v>
      </c>
      <c r="J30" s="22">
        <v>326.98</v>
      </c>
      <c r="K30" s="22">
        <v>1165.24</v>
      </c>
      <c r="L30" s="94">
        <v>22147.15</v>
      </c>
    </row>
    <row r="31" spans="1:12" x14ac:dyDescent="0.25">
      <c r="A31" s="202"/>
      <c r="B31" s="6" t="s">
        <v>557</v>
      </c>
      <c r="C31" s="6" t="s">
        <v>274</v>
      </c>
      <c r="D31" s="6" t="s">
        <v>505</v>
      </c>
      <c r="E31" s="6">
        <v>4884</v>
      </c>
      <c r="F31" s="6">
        <v>1300</v>
      </c>
      <c r="G31" s="6">
        <v>323</v>
      </c>
      <c r="H31" s="221">
        <v>0</v>
      </c>
      <c r="I31" s="22">
        <v>2551430.14</v>
      </c>
      <c r="J31" s="22">
        <v>238037.02</v>
      </c>
      <c r="K31" s="22">
        <v>137219.46</v>
      </c>
      <c r="L31" s="94">
        <v>2926686.62</v>
      </c>
    </row>
    <row r="32" spans="1:12" s="42" customFormat="1" ht="15.75" x14ac:dyDescent="0.25">
      <c r="A32" s="202"/>
      <c r="B32" s="6" t="s">
        <v>557</v>
      </c>
      <c r="C32" s="6" t="s">
        <v>275</v>
      </c>
      <c r="D32" s="6" t="s">
        <v>506</v>
      </c>
      <c r="E32" s="6">
        <v>27067</v>
      </c>
      <c r="F32" s="6">
        <v>7944</v>
      </c>
      <c r="G32" s="6">
        <v>3074</v>
      </c>
      <c r="H32" s="221">
        <v>0</v>
      </c>
      <c r="I32" s="22">
        <v>8999893.8399999999</v>
      </c>
      <c r="J32" s="22">
        <v>405347.23</v>
      </c>
      <c r="K32" s="22">
        <v>509450.96</v>
      </c>
      <c r="L32" s="94">
        <v>9914692.0299999993</v>
      </c>
    </row>
    <row r="33" spans="1:12" x14ac:dyDescent="0.25">
      <c r="A33" s="202"/>
      <c r="B33" s="6" t="s">
        <v>557</v>
      </c>
      <c r="C33" s="6" t="s">
        <v>640</v>
      </c>
      <c r="D33" s="6" t="s">
        <v>641</v>
      </c>
      <c r="E33" s="6">
        <v>13200</v>
      </c>
      <c r="F33" s="6">
        <v>2573</v>
      </c>
      <c r="G33" s="6">
        <v>348</v>
      </c>
      <c r="H33" s="221">
        <v>0</v>
      </c>
      <c r="I33" s="22">
        <v>6066692.8399999999</v>
      </c>
      <c r="J33" s="22">
        <v>304523.12</v>
      </c>
      <c r="K33" s="22">
        <v>305497.53999999998</v>
      </c>
      <c r="L33" s="94">
        <v>6676713.5</v>
      </c>
    </row>
    <row r="34" spans="1:12" x14ac:dyDescent="0.25">
      <c r="A34" s="202"/>
      <c r="B34" s="6" t="s">
        <v>557</v>
      </c>
      <c r="C34" s="6" t="s">
        <v>351</v>
      </c>
      <c r="D34" s="6" t="s">
        <v>507</v>
      </c>
      <c r="E34" s="6">
        <v>2923</v>
      </c>
      <c r="F34" s="6">
        <v>1334</v>
      </c>
      <c r="G34" s="6">
        <v>278</v>
      </c>
      <c r="H34" s="221">
        <v>0</v>
      </c>
      <c r="I34" s="22">
        <v>967308.16</v>
      </c>
      <c r="J34" s="22">
        <v>20439.47</v>
      </c>
      <c r="K34" s="22">
        <v>56739.34</v>
      </c>
      <c r="L34" s="94">
        <v>1044486.97</v>
      </c>
    </row>
    <row r="35" spans="1:12" x14ac:dyDescent="0.25">
      <c r="A35" s="202"/>
      <c r="B35" s="6" t="s">
        <v>557</v>
      </c>
      <c r="C35" s="6" t="s">
        <v>276</v>
      </c>
      <c r="D35" s="6" t="s">
        <v>508</v>
      </c>
      <c r="E35" s="6">
        <v>2404</v>
      </c>
      <c r="F35" s="6">
        <v>747</v>
      </c>
      <c r="G35" s="6">
        <v>46</v>
      </c>
      <c r="H35" s="221">
        <v>0</v>
      </c>
      <c r="I35" s="22">
        <v>703769.8</v>
      </c>
      <c r="J35" s="22">
        <v>18223.689999999999</v>
      </c>
      <c r="K35" s="22">
        <v>40755</v>
      </c>
      <c r="L35" s="94">
        <v>762748.49</v>
      </c>
    </row>
    <row r="36" spans="1:12" x14ac:dyDescent="0.25">
      <c r="A36" s="202"/>
      <c r="B36" s="6" t="s">
        <v>557</v>
      </c>
      <c r="C36" s="6" t="s">
        <v>277</v>
      </c>
      <c r="D36" s="6" t="s">
        <v>509</v>
      </c>
      <c r="E36" s="6">
        <v>23087</v>
      </c>
      <c r="F36" s="6">
        <v>4466</v>
      </c>
      <c r="G36" s="6">
        <v>187</v>
      </c>
      <c r="H36" s="221">
        <v>0</v>
      </c>
      <c r="I36" s="22">
        <v>7013477.1900000004</v>
      </c>
      <c r="J36" s="22">
        <v>305585.99</v>
      </c>
      <c r="K36" s="22">
        <v>379731.77</v>
      </c>
      <c r="L36" s="94">
        <v>7698794.9500000002</v>
      </c>
    </row>
    <row r="37" spans="1:12" x14ac:dyDescent="0.25">
      <c r="A37" s="202"/>
      <c r="B37" s="6" t="s">
        <v>557</v>
      </c>
      <c r="C37" s="6" t="s">
        <v>278</v>
      </c>
      <c r="D37" s="6" t="s">
        <v>510</v>
      </c>
      <c r="E37" s="6">
        <v>28265</v>
      </c>
      <c r="F37" s="6">
        <v>7111</v>
      </c>
      <c r="G37" s="6">
        <v>190</v>
      </c>
      <c r="H37" s="221">
        <v>0</v>
      </c>
      <c r="I37" s="22">
        <v>8146117.8799999999</v>
      </c>
      <c r="J37" s="22">
        <v>260182.67</v>
      </c>
      <c r="K37" s="22">
        <v>466498.98</v>
      </c>
      <c r="L37" s="94">
        <v>8872799.5299999993</v>
      </c>
    </row>
    <row r="38" spans="1:12" x14ac:dyDescent="0.25">
      <c r="A38" s="202"/>
      <c r="B38" s="6" t="s">
        <v>557</v>
      </c>
      <c r="C38" s="6" t="s">
        <v>279</v>
      </c>
      <c r="D38" s="6" t="s">
        <v>511</v>
      </c>
      <c r="E38" s="6">
        <v>3773</v>
      </c>
      <c r="F38" s="6">
        <v>864</v>
      </c>
      <c r="G38" s="6">
        <v>64</v>
      </c>
      <c r="H38" s="221">
        <v>0</v>
      </c>
      <c r="I38" s="22">
        <v>1697741.73</v>
      </c>
      <c r="J38" s="22">
        <v>144188.82999999999</v>
      </c>
      <c r="K38" s="22">
        <v>88667.98</v>
      </c>
      <c r="L38" s="94">
        <v>1930598.54</v>
      </c>
    </row>
    <row r="39" spans="1:12" x14ac:dyDescent="0.25">
      <c r="A39" s="202"/>
      <c r="B39" s="6" t="s">
        <v>557</v>
      </c>
      <c r="C39" s="6" t="s">
        <v>408</v>
      </c>
      <c r="D39" s="6" t="s">
        <v>558</v>
      </c>
      <c r="E39" s="6">
        <v>1885</v>
      </c>
      <c r="F39" s="6">
        <v>989</v>
      </c>
      <c r="G39" s="6">
        <v>277</v>
      </c>
      <c r="H39" s="221">
        <v>0</v>
      </c>
      <c r="I39" s="22">
        <v>377963.46</v>
      </c>
      <c r="J39" s="22">
        <v>1770.71</v>
      </c>
      <c r="K39" s="22">
        <v>22553.86</v>
      </c>
      <c r="L39" s="94">
        <v>402288.03</v>
      </c>
    </row>
    <row r="40" spans="1:12" x14ac:dyDescent="0.25">
      <c r="A40" s="202"/>
      <c r="B40" s="6" t="s">
        <v>557</v>
      </c>
      <c r="C40" s="6" t="s">
        <v>280</v>
      </c>
      <c r="D40" s="6" t="s">
        <v>512</v>
      </c>
      <c r="E40" s="6">
        <v>1286</v>
      </c>
      <c r="F40" s="6">
        <v>414</v>
      </c>
      <c r="G40" s="6">
        <v>6</v>
      </c>
      <c r="H40" s="221">
        <v>0</v>
      </c>
      <c r="I40" s="22">
        <v>782134.95</v>
      </c>
      <c r="J40" s="22">
        <v>55021.919999999998</v>
      </c>
      <c r="K40" s="22">
        <v>43584.27</v>
      </c>
      <c r="L40" s="94">
        <v>880741.14</v>
      </c>
    </row>
    <row r="41" spans="1:12" x14ac:dyDescent="0.25">
      <c r="A41" s="202"/>
      <c r="B41" s="6" t="s">
        <v>557</v>
      </c>
      <c r="C41" s="6" t="s">
        <v>281</v>
      </c>
      <c r="D41" s="6" t="s">
        <v>632</v>
      </c>
      <c r="E41" s="6">
        <v>229483</v>
      </c>
      <c r="F41" s="6">
        <v>33326</v>
      </c>
      <c r="G41" s="6">
        <v>1020</v>
      </c>
      <c r="H41" s="221">
        <v>0</v>
      </c>
      <c r="I41" s="22">
        <v>49553811.469999999</v>
      </c>
      <c r="J41" s="22">
        <v>440601.45</v>
      </c>
      <c r="K41" s="22">
        <v>2926787.86</v>
      </c>
      <c r="L41" s="94">
        <v>52921200.780000001</v>
      </c>
    </row>
    <row r="42" spans="1:12" x14ac:dyDescent="0.25">
      <c r="A42" s="202"/>
      <c r="B42" s="6" t="s">
        <v>557</v>
      </c>
      <c r="C42" s="6" t="s">
        <v>282</v>
      </c>
      <c r="D42" s="6" t="s">
        <v>513</v>
      </c>
      <c r="E42" s="6">
        <v>11091</v>
      </c>
      <c r="F42" s="6">
        <v>3526</v>
      </c>
      <c r="G42" s="6">
        <v>88</v>
      </c>
      <c r="H42" s="221">
        <v>0</v>
      </c>
      <c r="I42" s="22">
        <v>1215442.24</v>
      </c>
      <c r="J42" s="22">
        <v>94.78</v>
      </c>
      <c r="K42" s="22">
        <v>72924.160000000003</v>
      </c>
      <c r="L42" s="94">
        <v>1288461.18</v>
      </c>
    </row>
    <row r="43" spans="1:12" x14ac:dyDescent="0.25">
      <c r="A43" s="202"/>
      <c r="B43" s="6" t="s">
        <v>557</v>
      </c>
      <c r="C43" s="6" t="s">
        <v>283</v>
      </c>
      <c r="D43" s="6" t="s">
        <v>514</v>
      </c>
      <c r="E43" s="6">
        <v>5923</v>
      </c>
      <c r="F43" s="6">
        <v>1540</v>
      </c>
      <c r="G43" s="6">
        <v>79</v>
      </c>
      <c r="H43" s="221">
        <v>0</v>
      </c>
      <c r="I43" s="22">
        <v>820690.48</v>
      </c>
      <c r="J43" s="22">
        <v>130.53</v>
      </c>
      <c r="K43" s="22">
        <v>49228.93</v>
      </c>
      <c r="L43" s="94">
        <v>870049.94</v>
      </c>
    </row>
    <row r="44" spans="1:12" x14ac:dyDescent="0.25">
      <c r="A44" s="202"/>
      <c r="B44" s="6" t="s">
        <v>557</v>
      </c>
      <c r="C44" s="6" t="s">
        <v>284</v>
      </c>
      <c r="D44" s="6" t="s">
        <v>515</v>
      </c>
      <c r="E44" s="6">
        <v>24423</v>
      </c>
      <c r="F44" s="6">
        <v>9967</v>
      </c>
      <c r="G44" s="6">
        <v>603</v>
      </c>
      <c r="H44" s="221">
        <v>1</v>
      </c>
      <c r="I44" s="22">
        <v>3864306.92</v>
      </c>
      <c r="J44" s="22">
        <v>0</v>
      </c>
      <c r="K44" s="22">
        <v>231564.2</v>
      </c>
      <c r="L44" s="94">
        <v>4095871.12</v>
      </c>
    </row>
    <row r="45" spans="1:12" x14ac:dyDescent="0.25">
      <c r="A45" s="202"/>
      <c r="B45" s="6" t="s">
        <v>557</v>
      </c>
      <c r="C45" s="6" t="s">
        <v>285</v>
      </c>
      <c r="D45" s="6" t="s">
        <v>516</v>
      </c>
      <c r="E45" s="6">
        <v>1411</v>
      </c>
      <c r="F45" s="6">
        <v>281</v>
      </c>
      <c r="G45" s="6">
        <v>22</v>
      </c>
      <c r="H45" s="221">
        <v>0</v>
      </c>
      <c r="I45" s="22">
        <v>430705.49</v>
      </c>
      <c r="J45" s="22">
        <v>22715.47</v>
      </c>
      <c r="K45" s="22">
        <v>24394.959999999999</v>
      </c>
      <c r="L45" s="94">
        <v>477815.92</v>
      </c>
    </row>
    <row r="46" spans="1:12" x14ac:dyDescent="0.25">
      <c r="A46" s="202"/>
      <c r="B46" s="6" t="s">
        <v>557</v>
      </c>
      <c r="C46" s="6" t="s">
        <v>286</v>
      </c>
      <c r="D46" s="6" t="s">
        <v>517</v>
      </c>
      <c r="E46" s="6">
        <v>4036</v>
      </c>
      <c r="F46" s="6">
        <v>1000</v>
      </c>
      <c r="G46" s="6">
        <v>89</v>
      </c>
      <c r="H46" s="221">
        <v>0</v>
      </c>
      <c r="I46" s="22">
        <v>2524523.39</v>
      </c>
      <c r="J46" s="22">
        <v>332507.57</v>
      </c>
      <c r="K46" s="22">
        <v>120917.84</v>
      </c>
      <c r="L46" s="94">
        <v>2977948.8</v>
      </c>
    </row>
    <row r="47" spans="1:12" x14ac:dyDescent="0.25">
      <c r="A47" s="202"/>
      <c r="B47" s="6" t="s">
        <v>557</v>
      </c>
      <c r="C47" s="6" t="s">
        <v>287</v>
      </c>
      <c r="D47" s="6" t="s">
        <v>518</v>
      </c>
      <c r="E47" s="6">
        <v>8906</v>
      </c>
      <c r="F47" s="6">
        <v>2951</v>
      </c>
      <c r="G47" s="6">
        <v>319</v>
      </c>
      <c r="H47" s="221">
        <v>0</v>
      </c>
      <c r="I47" s="22">
        <v>2943837.11</v>
      </c>
      <c r="J47" s="22">
        <v>96119.4</v>
      </c>
      <c r="K47" s="22">
        <v>165199.51</v>
      </c>
      <c r="L47" s="94">
        <v>3205156.02</v>
      </c>
    </row>
    <row r="48" spans="1:12" x14ac:dyDescent="0.25">
      <c r="A48" s="202"/>
      <c r="B48" s="6" t="s">
        <v>557</v>
      </c>
      <c r="C48" s="6" t="s">
        <v>288</v>
      </c>
      <c r="D48" s="6" t="s">
        <v>519</v>
      </c>
      <c r="E48" s="6">
        <v>279763</v>
      </c>
      <c r="F48" s="6">
        <v>86213</v>
      </c>
      <c r="G48" s="6">
        <v>37887</v>
      </c>
      <c r="H48" s="221">
        <v>0</v>
      </c>
      <c r="I48" s="22">
        <v>73804560.430000007</v>
      </c>
      <c r="J48" s="22">
        <v>2777451.01</v>
      </c>
      <c r="K48" s="22">
        <v>4216181.8</v>
      </c>
      <c r="L48" s="94">
        <v>80798193.239999995</v>
      </c>
    </row>
    <row r="49" spans="1:12" x14ac:dyDescent="0.25">
      <c r="A49" s="202"/>
      <c r="B49" s="6" t="s">
        <v>557</v>
      </c>
      <c r="C49" s="6" t="s">
        <v>289</v>
      </c>
      <c r="D49" s="6" t="s">
        <v>520</v>
      </c>
      <c r="E49" s="6">
        <v>30873</v>
      </c>
      <c r="F49" s="6">
        <v>10745</v>
      </c>
      <c r="G49" s="6">
        <v>209</v>
      </c>
      <c r="H49" s="221">
        <v>0</v>
      </c>
      <c r="I49" s="22">
        <v>12273908.59</v>
      </c>
      <c r="J49" s="22">
        <v>540231.21</v>
      </c>
      <c r="K49" s="22">
        <v>703643.73</v>
      </c>
      <c r="L49" s="94">
        <v>13517783.529999999</v>
      </c>
    </row>
    <row r="50" spans="1:12" x14ac:dyDescent="0.25">
      <c r="A50" s="202"/>
      <c r="B50" s="6" t="s">
        <v>557</v>
      </c>
      <c r="C50" s="6" t="s">
        <v>407</v>
      </c>
      <c r="D50" s="6" t="s">
        <v>521</v>
      </c>
      <c r="E50" s="6">
        <v>441</v>
      </c>
      <c r="F50" s="6">
        <v>53</v>
      </c>
      <c r="G50" s="6">
        <v>1</v>
      </c>
      <c r="H50" s="221">
        <v>0</v>
      </c>
      <c r="I50" s="22">
        <v>119297.38</v>
      </c>
      <c r="J50" s="22">
        <v>3085.43</v>
      </c>
      <c r="K50" s="22">
        <v>6921.84</v>
      </c>
      <c r="L50" s="94">
        <v>129304.65</v>
      </c>
    </row>
    <row r="51" spans="1:12" x14ac:dyDescent="0.25">
      <c r="A51" s="202"/>
      <c r="B51" s="6" t="s">
        <v>557</v>
      </c>
      <c r="C51" s="6" t="s">
        <v>397</v>
      </c>
      <c r="D51" s="6" t="s">
        <v>559</v>
      </c>
      <c r="E51" s="6">
        <v>788</v>
      </c>
      <c r="F51" s="6">
        <v>286</v>
      </c>
      <c r="G51" s="6">
        <v>61</v>
      </c>
      <c r="H51" s="221">
        <v>0</v>
      </c>
      <c r="I51" s="22">
        <v>241264.03</v>
      </c>
      <c r="J51" s="22">
        <v>4542.08</v>
      </c>
      <c r="K51" s="22">
        <v>14203.79</v>
      </c>
      <c r="L51" s="94">
        <v>260009.9</v>
      </c>
    </row>
    <row r="52" spans="1:12" x14ac:dyDescent="0.25">
      <c r="A52" s="202"/>
      <c r="B52" s="6" t="s">
        <v>557</v>
      </c>
      <c r="C52" s="6" t="s">
        <v>290</v>
      </c>
      <c r="D52" s="6" t="s">
        <v>629</v>
      </c>
      <c r="E52" s="6">
        <v>559</v>
      </c>
      <c r="F52" s="6">
        <v>179</v>
      </c>
      <c r="G52" s="6">
        <v>4</v>
      </c>
      <c r="H52" s="221">
        <v>0</v>
      </c>
      <c r="I52" s="22">
        <v>288870.28999999998</v>
      </c>
      <c r="J52" s="22">
        <v>34854.79</v>
      </c>
      <c r="K52" s="22">
        <v>15005.31</v>
      </c>
      <c r="L52" s="94">
        <v>338730.39</v>
      </c>
    </row>
    <row r="53" spans="1:12" s="42" customFormat="1" ht="15.75" x14ac:dyDescent="0.25">
      <c r="A53" s="202"/>
      <c r="B53" s="6" t="s">
        <v>557</v>
      </c>
      <c r="C53" s="6" t="s">
        <v>291</v>
      </c>
      <c r="D53" s="6" t="s">
        <v>522</v>
      </c>
      <c r="E53" s="6">
        <v>6540</v>
      </c>
      <c r="F53" s="6">
        <v>2269</v>
      </c>
      <c r="G53" s="6">
        <v>500</v>
      </c>
      <c r="H53" s="221">
        <v>0</v>
      </c>
      <c r="I53" s="22">
        <v>1650337.61</v>
      </c>
      <c r="J53" s="22">
        <v>49219.26</v>
      </c>
      <c r="K53" s="22">
        <v>95379.33</v>
      </c>
      <c r="L53" s="94">
        <v>1794936.2</v>
      </c>
    </row>
    <row r="54" spans="1:12" x14ac:dyDescent="0.25">
      <c r="A54" s="202"/>
      <c r="B54" s="6" t="s">
        <v>557</v>
      </c>
      <c r="C54" s="6" t="s">
        <v>292</v>
      </c>
      <c r="D54" s="6" t="s">
        <v>523</v>
      </c>
      <c r="E54" s="6">
        <v>2712</v>
      </c>
      <c r="F54" s="6">
        <v>444</v>
      </c>
      <c r="G54" s="6">
        <v>43</v>
      </c>
      <c r="H54" s="221">
        <v>0</v>
      </c>
      <c r="I54" s="22">
        <v>1590774.54</v>
      </c>
      <c r="J54" s="22">
        <v>229984.27</v>
      </c>
      <c r="K54" s="22">
        <v>80047.87</v>
      </c>
      <c r="L54" s="94">
        <v>1900806.68</v>
      </c>
    </row>
    <row r="55" spans="1:12" x14ac:dyDescent="0.25">
      <c r="A55" s="202"/>
      <c r="B55" s="6" t="s">
        <v>557</v>
      </c>
      <c r="C55" s="6" t="s">
        <v>293</v>
      </c>
      <c r="D55" s="6" t="s">
        <v>524</v>
      </c>
      <c r="E55" s="6">
        <v>26252</v>
      </c>
      <c r="F55" s="6">
        <v>8701</v>
      </c>
      <c r="G55" s="6">
        <v>578</v>
      </c>
      <c r="H55" s="221">
        <v>0</v>
      </c>
      <c r="I55" s="22">
        <v>12467785.42</v>
      </c>
      <c r="J55" s="22">
        <v>1093994.07</v>
      </c>
      <c r="K55" s="22">
        <v>646433.11</v>
      </c>
      <c r="L55" s="94">
        <v>14208212.6</v>
      </c>
    </row>
    <row r="56" spans="1:12" x14ac:dyDescent="0.25">
      <c r="A56" s="202"/>
      <c r="B56" s="6" t="s">
        <v>557</v>
      </c>
      <c r="C56" s="6" t="s">
        <v>294</v>
      </c>
      <c r="D56" s="6" t="s">
        <v>525</v>
      </c>
      <c r="E56" s="6">
        <v>21721</v>
      </c>
      <c r="F56" s="6">
        <v>5716</v>
      </c>
      <c r="G56" s="6">
        <v>408</v>
      </c>
      <c r="H56" s="221">
        <v>0</v>
      </c>
      <c r="I56" s="22">
        <v>6778914.7599999998</v>
      </c>
      <c r="J56" s="22">
        <v>444443.08</v>
      </c>
      <c r="K56" s="22">
        <v>361235.68</v>
      </c>
      <c r="L56" s="94">
        <v>7584593.5199999996</v>
      </c>
    </row>
    <row r="57" spans="1:12" x14ac:dyDescent="0.25">
      <c r="A57" s="202"/>
      <c r="B57" s="6" t="s">
        <v>557</v>
      </c>
      <c r="C57" s="6" t="s">
        <v>295</v>
      </c>
      <c r="D57" s="6" t="s">
        <v>630</v>
      </c>
      <c r="E57" s="6">
        <v>8660</v>
      </c>
      <c r="F57" s="6">
        <v>2445</v>
      </c>
      <c r="G57" s="6">
        <v>301</v>
      </c>
      <c r="H57" s="221">
        <v>0</v>
      </c>
      <c r="I57" s="22">
        <v>2204704.87</v>
      </c>
      <c r="J57" s="22">
        <v>46787.11</v>
      </c>
      <c r="K57" s="22">
        <v>128724.96</v>
      </c>
      <c r="L57" s="94">
        <v>2380216.94</v>
      </c>
    </row>
    <row r="58" spans="1:12" x14ac:dyDescent="0.25">
      <c r="A58" s="202"/>
      <c r="B58" s="6" t="s">
        <v>557</v>
      </c>
      <c r="C58" s="6" t="s">
        <v>352</v>
      </c>
      <c r="D58" s="6" t="s">
        <v>526</v>
      </c>
      <c r="E58" s="6">
        <v>533</v>
      </c>
      <c r="F58" s="6">
        <v>191</v>
      </c>
      <c r="G58" s="6">
        <v>39</v>
      </c>
      <c r="H58" s="221">
        <v>0</v>
      </c>
      <c r="I58" s="22">
        <v>168945.97</v>
      </c>
      <c r="J58" s="22">
        <v>4656.7299999999996</v>
      </c>
      <c r="K58" s="22">
        <v>9823.74</v>
      </c>
      <c r="L58" s="94">
        <v>183426.44</v>
      </c>
    </row>
    <row r="59" spans="1:12" x14ac:dyDescent="0.25">
      <c r="A59" s="202"/>
      <c r="B59" s="6" t="s">
        <v>557</v>
      </c>
      <c r="C59" s="6" t="s">
        <v>296</v>
      </c>
      <c r="D59" s="6" t="s">
        <v>527</v>
      </c>
      <c r="E59" s="6">
        <v>1729</v>
      </c>
      <c r="F59" s="6">
        <v>465</v>
      </c>
      <c r="G59" s="6">
        <v>32</v>
      </c>
      <c r="H59" s="221">
        <v>0</v>
      </c>
      <c r="I59" s="22">
        <v>946990.96</v>
      </c>
      <c r="J59" s="22">
        <v>107101.71</v>
      </c>
      <c r="K59" s="22">
        <v>49858.74</v>
      </c>
      <c r="L59" s="94">
        <v>1103951.4099999999</v>
      </c>
    </row>
    <row r="60" spans="1:12" x14ac:dyDescent="0.25">
      <c r="A60" s="202"/>
      <c r="B60" s="6" t="s">
        <v>557</v>
      </c>
      <c r="C60" s="6" t="s">
        <v>403</v>
      </c>
      <c r="D60" s="6" t="s">
        <v>381</v>
      </c>
      <c r="E60" s="6">
        <v>213443</v>
      </c>
      <c r="F60" s="6">
        <v>109466</v>
      </c>
      <c r="G60" s="6">
        <v>23701</v>
      </c>
      <c r="H60" s="221">
        <v>0</v>
      </c>
      <c r="I60" s="22">
        <v>55962442.530000001</v>
      </c>
      <c r="J60" s="22">
        <v>1197013.56</v>
      </c>
      <c r="K60" s="22">
        <v>3270290.1</v>
      </c>
      <c r="L60" s="94">
        <v>60429746.189999998</v>
      </c>
    </row>
    <row r="61" spans="1:12" x14ac:dyDescent="0.25">
      <c r="A61" s="202"/>
      <c r="B61" s="6" t="s">
        <v>557</v>
      </c>
      <c r="C61" s="6" t="s">
        <v>392</v>
      </c>
      <c r="D61" s="6" t="s">
        <v>633</v>
      </c>
      <c r="E61" s="6">
        <v>1408</v>
      </c>
      <c r="F61" s="6">
        <v>497</v>
      </c>
      <c r="G61" s="6">
        <v>191</v>
      </c>
      <c r="H61" s="221">
        <v>0</v>
      </c>
      <c r="I61" s="22">
        <v>130538.61</v>
      </c>
      <c r="J61" s="22">
        <v>435.71</v>
      </c>
      <c r="K61" s="22">
        <v>7802.54</v>
      </c>
      <c r="L61" s="94">
        <v>138776.85999999999</v>
      </c>
    </row>
    <row r="62" spans="1:12" x14ac:dyDescent="0.25">
      <c r="A62" s="202"/>
      <c r="B62" s="6" t="s">
        <v>557</v>
      </c>
      <c r="C62" s="6" t="s">
        <v>586</v>
      </c>
      <c r="D62" s="6" t="s">
        <v>587</v>
      </c>
      <c r="E62" s="6">
        <v>645</v>
      </c>
      <c r="F62" s="6">
        <v>164</v>
      </c>
      <c r="G62" s="6">
        <v>0</v>
      </c>
      <c r="H62" s="221">
        <v>0</v>
      </c>
      <c r="I62" s="22">
        <v>26734.19</v>
      </c>
      <c r="J62" s="22">
        <v>0</v>
      </c>
      <c r="K62" s="22">
        <v>1604.19</v>
      </c>
      <c r="L62" s="94">
        <v>28338.38</v>
      </c>
    </row>
    <row r="63" spans="1:12" x14ac:dyDescent="0.25">
      <c r="A63" s="202"/>
      <c r="B63" s="6" t="s">
        <v>557</v>
      </c>
      <c r="C63" s="6" t="s">
        <v>297</v>
      </c>
      <c r="D63" s="6" t="s">
        <v>528</v>
      </c>
      <c r="E63" s="6">
        <v>1121</v>
      </c>
      <c r="F63" s="6">
        <v>309</v>
      </c>
      <c r="G63" s="6">
        <v>68</v>
      </c>
      <c r="H63" s="221">
        <v>0</v>
      </c>
      <c r="I63" s="22">
        <v>471152.35</v>
      </c>
      <c r="J63" s="22">
        <v>33967.01</v>
      </c>
      <c r="K63" s="22">
        <v>26216.35</v>
      </c>
      <c r="L63" s="94">
        <v>531335.71</v>
      </c>
    </row>
    <row r="64" spans="1:12" x14ac:dyDescent="0.25">
      <c r="A64" s="202"/>
      <c r="B64" s="6" t="s">
        <v>557</v>
      </c>
      <c r="C64" s="6" t="s">
        <v>648</v>
      </c>
      <c r="D64" s="6" t="s">
        <v>647</v>
      </c>
      <c r="E64" s="6">
        <v>161</v>
      </c>
      <c r="F64" s="6">
        <v>67</v>
      </c>
      <c r="G64" s="6">
        <v>0</v>
      </c>
      <c r="H64" s="221">
        <v>0</v>
      </c>
      <c r="I64" s="22">
        <v>82865.929999999993</v>
      </c>
      <c r="J64" s="22">
        <v>3875.69</v>
      </c>
      <c r="K64" s="22">
        <v>4729.24</v>
      </c>
      <c r="L64" s="94">
        <v>91470.86</v>
      </c>
    </row>
    <row r="65" spans="1:12" x14ac:dyDescent="0.25">
      <c r="A65" s="201">
        <v>1</v>
      </c>
      <c r="B65" s="3" t="s">
        <v>637</v>
      </c>
      <c r="C65" s="3"/>
      <c r="D65" s="3" t="s">
        <v>637</v>
      </c>
      <c r="E65" s="3">
        <v>1068621</v>
      </c>
      <c r="F65" s="3">
        <v>449441</v>
      </c>
      <c r="G65" s="3">
        <v>110857</v>
      </c>
      <c r="H65" s="222">
        <v>31864</v>
      </c>
      <c r="I65" s="4">
        <v>1372475941.7</v>
      </c>
      <c r="J65" s="4">
        <v>25690442.899999999</v>
      </c>
      <c r="K65" s="4">
        <v>77813169.890000001</v>
      </c>
      <c r="L65" s="190">
        <v>1475979554.49</v>
      </c>
    </row>
    <row r="66" spans="1:12" x14ac:dyDescent="0.25">
      <c r="A66" s="202"/>
      <c r="B66" s="6" t="s">
        <v>637</v>
      </c>
      <c r="C66" s="6" t="s">
        <v>260</v>
      </c>
      <c r="D66" s="6" t="s">
        <v>56</v>
      </c>
      <c r="E66" s="6">
        <v>407613</v>
      </c>
      <c r="F66" s="6">
        <v>128615</v>
      </c>
      <c r="G66" s="6">
        <v>60004</v>
      </c>
      <c r="H66" s="221">
        <v>0</v>
      </c>
      <c r="I66" s="22">
        <v>439448782.44</v>
      </c>
      <c r="J66" s="22">
        <v>4676456.29</v>
      </c>
      <c r="K66" s="22">
        <v>25427539.260000002</v>
      </c>
      <c r="L66" s="94">
        <v>469552777.99000001</v>
      </c>
    </row>
    <row r="67" spans="1:12" s="42" customFormat="1" ht="15.75" x14ac:dyDescent="0.25">
      <c r="A67" s="202"/>
      <c r="B67" s="6" t="s">
        <v>637</v>
      </c>
      <c r="C67" s="6" t="s">
        <v>262</v>
      </c>
      <c r="D67" s="6" t="s">
        <v>57</v>
      </c>
      <c r="E67" s="6">
        <v>8181</v>
      </c>
      <c r="F67" s="6">
        <v>1590</v>
      </c>
      <c r="G67" s="6">
        <v>543</v>
      </c>
      <c r="H67" s="221">
        <v>0</v>
      </c>
      <c r="I67" s="22">
        <v>9731646.3100000005</v>
      </c>
      <c r="J67" s="22">
        <v>39868.26</v>
      </c>
      <c r="K67" s="22">
        <v>573395.01</v>
      </c>
      <c r="L67" s="94">
        <v>10344909.58</v>
      </c>
    </row>
    <row r="68" spans="1:12" x14ac:dyDescent="0.25">
      <c r="A68" s="202"/>
      <c r="B68" s="6" t="s">
        <v>637</v>
      </c>
      <c r="C68" s="6" t="s">
        <v>406</v>
      </c>
      <c r="D68" s="6" t="s">
        <v>382</v>
      </c>
      <c r="E68" s="6">
        <v>956</v>
      </c>
      <c r="F68" s="6">
        <v>324</v>
      </c>
      <c r="G68" s="6">
        <v>92</v>
      </c>
      <c r="H68" s="221">
        <v>0</v>
      </c>
      <c r="I68" s="22">
        <v>3174848.94</v>
      </c>
      <c r="J68" s="22">
        <v>311145.07</v>
      </c>
      <c r="K68" s="22">
        <v>171424.86</v>
      </c>
      <c r="L68" s="94">
        <v>3657418.87</v>
      </c>
    </row>
    <row r="69" spans="1:12" s="42" customFormat="1" ht="15.75" x14ac:dyDescent="0.25">
      <c r="A69" s="202"/>
      <c r="B69" s="6" t="s">
        <v>637</v>
      </c>
      <c r="C69" s="6" t="s">
        <v>350</v>
      </c>
      <c r="D69" s="6" t="s">
        <v>504</v>
      </c>
      <c r="E69" s="6">
        <v>1208</v>
      </c>
      <c r="F69" s="6">
        <v>121</v>
      </c>
      <c r="G69" s="6">
        <v>25</v>
      </c>
      <c r="H69" s="221">
        <v>6</v>
      </c>
      <c r="I69" s="22">
        <v>1882220.6</v>
      </c>
      <c r="J69" s="22">
        <v>64115.44</v>
      </c>
      <c r="K69" s="22">
        <v>103027.78</v>
      </c>
      <c r="L69" s="94">
        <v>2049363.82</v>
      </c>
    </row>
    <row r="70" spans="1:12" x14ac:dyDescent="0.25">
      <c r="A70" s="202"/>
      <c r="B70" s="6" t="s">
        <v>637</v>
      </c>
      <c r="C70" s="6" t="s">
        <v>263</v>
      </c>
      <c r="D70" s="6" t="s">
        <v>58</v>
      </c>
      <c r="E70" s="6">
        <v>10550</v>
      </c>
      <c r="F70" s="6">
        <v>1513</v>
      </c>
      <c r="G70" s="6">
        <v>235</v>
      </c>
      <c r="H70" s="221">
        <v>0</v>
      </c>
      <c r="I70" s="22">
        <v>16113779.720000001</v>
      </c>
      <c r="J70" s="22">
        <v>561364.49</v>
      </c>
      <c r="K70" s="22">
        <v>802195.72</v>
      </c>
      <c r="L70" s="94">
        <v>17477339.93</v>
      </c>
    </row>
    <row r="71" spans="1:12" s="42" customFormat="1" ht="15.75" x14ac:dyDescent="0.25">
      <c r="A71" s="202"/>
      <c r="B71" s="6" t="s">
        <v>637</v>
      </c>
      <c r="C71" s="6" t="s">
        <v>264</v>
      </c>
      <c r="D71" s="6" t="s">
        <v>59</v>
      </c>
      <c r="E71" s="6">
        <v>4520</v>
      </c>
      <c r="F71" s="6">
        <v>1125</v>
      </c>
      <c r="G71" s="6">
        <v>125</v>
      </c>
      <c r="H71" s="221">
        <v>41</v>
      </c>
      <c r="I71" s="22">
        <v>7706160.4299999997</v>
      </c>
      <c r="J71" s="22">
        <v>291247.28999999998</v>
      </c>
      <c r="K71" s="22">
        <v>427750.38</v>
      </c>
      <c r="L71" s="94">
        <v>8425158.0999999996</v>
      </c>
    </row>
    <row r="72" spans="1:12" x14ac:dyDescent="0.25">
      <c r="A72" s="202"/>
      <c r="B72" s="6" t="s">
        <v>637</v>
      </c>
      <c r="C72" s="6" t="s">
        <v>405</v>
      </c>
      <c r="D72" s="6" t="s">
        <v>383</v>
      </c>
      <c r="E72" s="6">
        <v>1982</v>
      </c>
      <c r="F72" s="6">
        <v>284</v>
      </c>
      <c r="G72" s="6">
        <v>86</v>
      </c>
      <c r="H72" s="221">
        <v>0</v>
      </c>
      <c r="I72" s="22">
        <v>3726597.71</v>
      </c>
      <c r="J72" s="22">
        <v>192415.4</v>
      </c>
      <c r="K72" s="22">
        <v>209234.63</v>
      </c>
      <c r="L72" s="94">
        <v>4128247.74</v>
      </c>
    </row>
    <row r="73" spans="1:12" s="42" customFormat="1" ht="15.75" x14ac:dyDescent="0.25">
      <c r="A73" s="202"/>
      <c r="B73" s="6" t="s">
        <v>637</v>
      </c>
      <c r="C73" s="6" t="s">
        <v>265</v>
      </c>
      <c r="D73" s="6" t="s">
        <v>60</v>
      </c>
      <c r="E73" s="6">
        <v>502</v>
      </c>
      <c r="F73" s="6">
        <v>114</v>
      </c>
      <c r="G73" s="6">
        <v>0</v>
      </c>
      <c r="H73" s="221">
        <v>3</v>
      </c>
      <c r="I73" s="22">
        <v>813937.84</v>
      </c>
      <c r="J73" s="22">
        <v>35077.279999999999</v>
      </c>
      <c r="K73" s="22">
        <v>43319.25</v>
      </c>
      <c r="L73" s="94">
        <v>892334.37</v>
      </c>
    </row>
    <row r="74" spans="1:12" x14ac:dyDescent="0.25">
      <c r="A74" s="202"/>
      <c r="B74" s="6" t="s">
        <v>637</v>
      </c>
      <c r="C74" s="6" t="s">
        <v>266</v>
      </c>
      <c r="D74" s="6" t="s">
        <v>61</v>
      </c>
      <c r="E74" s="6">
        <v>35394</v>
      </c>
      <c r="F74" s="6">
        <v>7188</v>
      </c>
      <c r="G74" s="6">
        <v>923</v>
      </c>
      <c r="H74" s="221">
        <v>288</v>
      </c>
      <c r="I74" s="22">
        <v>64047329.75</v>
      </c>
      <c r="J74" s="22">
        <v>2597780.7599999998</v>
      </c>
      <c r="K74" s="22">
        <v>3465765.06</v>
      </c>
      <c r="L74" s="94">
        <v>70110875.569999993</v>
      </c>
    </row>
    <row r="75" spans="1:12" s="42" customFormat="1" ht="15.75" x14ac:dyDescent="0.25">
      <c r="A75" s="202"/>
      <c r="B75" s="6" t="s">
        <v>637</v>
      </c>
      <c r="C75" s="6" t="s">
        <v>273</v>
      </c>
      <c r="D75" s="6" t="s">
        <v>356</v>
      </c>
      <c r="E75" s="6">
        <v>20126</v>
      </c>
      <c r="F75" s="6">
        <v>5537</v>
      </c>
      <c r="G75" s="6">
        <v>568</v>
      </c>
      <c r="H75" s="221">
        <v>0</v>
      </c>
      <c r="I75" s="22">
        <v>41776160.340000004</v>
      </c>
      <c r="J75" s="22">
        <v>1729085.19</v>
      </c>
      <c r="K75" s="22">
        <v>2167632.5</v>
      </c>
      <c r="L75" s="94">
        <v>45672878.030000001</v>
      </c>
    </row>
    <row r="76" spans="1:12" x14ac:dyDescent="0.25">
      <c r="A76" s="202"/>
      <c r="B76" s="6" t="s">
        <v>637</v>
      </c>
      <c r="C76" s="6" t="s">
        <v>391</v>
      </c>
      <c r="D76" s="6" t="s">
        <v>384</v>
      </c>
      <c r="E76" s="6">
        <v>100833</v>
      </c>
      <c r="F76" s="6">
        <v>30426</v>
      </c>
      <c r="G76" s="6">
        <v>10341</v>
      </c>
      <c r="H76" s="221">
        <v>360</v>
      </c>
      <c r="I76" s="22">
        <v>113807308.17</v>
      </c>
      <c r="J76" s="22">
        <v>887712.85</v>
      </c>
      <c r="K76" s="22">
        <v>6669793.1500000004</v>
      </c>
      <c r="L76" s="94">
        <v>121364814.17</v>
      </c>
    </row>
    <row r="77" spans="1:12" x14ac:dyDescent="0.25">
      <c r="A77" s="202"/>
      <c r="B77" s="6" t="s">
        <v>637</v>
      </c>
      <c r="C77" s="6" t="s">
        <v>569</v>
      </c>
      <c r="D77" s="6" t="s">
        <v>570</v>
      </c>
      <c r="E77" s="6">
        <v>476676</v>
      </c>
      <c r="F77" s="6">
        <v>272601</v>
      </c>
      <c r="G77" s="6">
        <v>37913</v>
      </c>
      <c r="H77" s="221">
        <v>31166</v>
      </c>
      <c r="I77" s="22">
        <v>670165080.60000002</v>
      </c>
      <c r="J77" s="22">
        <v>14302320.73</v>
      </c>
      <c r="K77" s="22">
        <v>37747466.189999998</v>
      </c>
      <c r="L77" s="94">
        <v>722214867.51999998</v>
      </c>
    </row>
    <row r="78" spans="1:12" s="42" customFormat="1" ht="15.75" x14ac:dyDescent="0.25">
      <c r="A78" s="202"/>
      <c r="B78" s="6" t="s">
        <v>637</v>
      </c>
      <c r="C78" s="6" t="s">
        <v>414</v>
      </c>
      <c r="D78" s="6" t="s">
        <v>390</v>
      </c>
      <c r="E78" s="6">
        <v>80</v>
      </c>
      <c r="F78" s="6">
        <v>3</v>
      </c>
      <c r="G78" s="6">
        <v>2</v>
      </c>
      <c r="H78" s="221">
        <v>0</v>
      </c>
      <c r="I78" s="22">
        <v>82088.850000000006</v>
      </c>
      <c r="J78" s="22">
        <v>1853.85</v>
      </c>
      <c r="K78" s="22">
        <v>4626.1000000000004</v>
      </c>
      <c r="L78" s="94">
        <v>88568.8</v>
      </c>
    </row>
    <row r="79" spans="1:12" x14ac:dyDescent="0.25">
      <c r="A79" s="201">
        <v>1</v>
      </c>
      <c r="B79" s="3" t="s">
        <v>385</v>
      </c>
      <c r="C79" s="3"/>
      <c r="D79" s="3" t="s">
        <v>385</v>
      </c>
      <c r="E79" s="3">
        <v>12247</v>
      </c>
      <c r="F79" s="3">
        <v>3194</v>
      </c>
      <c r="G79" s="3">
        <v>16</v>
      </c>
      <c r="H79" s="222">
        <v>0</v>
      </c>
      <c r="I79" s="4">
        <v>6551886.2400000002</v>
      </c>
      <c r="J79" s="4">
        <v>0</v>
      </c>
      <c r="K79" s="4">
        <v>135152.48000000001</v>
      </c>
      <c r="L79" s="190">
        <v>6687038.7199999997</v>
      </c>
    </row>
    <row r="80" spans="1:12" x14ac:dyDescent="0.25">
      <c r="A80" s="202"/>
      <c r="B80" s="6" t="s">
        <v>385</v>
      </c>
      <c r="C80" s="6" t="s">
        <v>301</v>
      </c>
      <c r="D80" s="6" t="s">
        <v>68</v>
      </c>
      <c r="E80" s="6">
        <v>12247</v>
      </c>
      <c r="F80" s="6">
        <v>3194</v>
      </c>
      <c r="G80" s="6">
        <v>16</v>
      </c>
      <c r="H80" s="221">
        <v>0</v>
      </c>
      <c r="I80" s="22">
        <v>6551886.2400000002</v>
      </c>
      <c r="J80" s="22">
        <v>0</v>
      </c>
      <c r="K80" s="22">
        <v>135152.48000000001</v>
      </c>
      <c r="L80" s="94">
        <v>6687038.7199999997</v>
      </c>
    </row>
    <row r="81" spans="1:12" x14ac:dyDescent="0.25">
      <c r="A81" s="201">
        <v>1</v>
      </c>
      <c r="B81" s="3" t="s">
        <v>67</v>
      </c>
      <c r="C81" s="3"/>
      <c r="D81" s="3" t="s">
        <v>67</v>
      </c>
      <c r="E81" s="3">
        <v>12781</v>
      </c>
      <c r="F81" s="3">
        <v>3481</v>
      </c>
      <c r="G81" s="3">
        <v>0</v>
      </c>
      <c r="H81" s="222">
        <v>0</v>
      </c>
      <c r="I81" s="4">
        <v>3249349.27</v>
      </c>
      <c r="J81" s="4">
        <v>0</v>
      </c>
      <c r="K81" s="4">
        <v>0</v>
      </c>
      <c r="L81" s="190">
        <v>3249349.27</v>
      </c>
    </row>
    <row r="82" spans="1:12" s="42" customFormat="1" ht="15.75" x14ac:dyDescent="0.25">
      <c r="A82" s="202"/>
      <c r="B82" s="6" t="s">
        <v>67</v>
      </c>
      <c r="C82" s="6" t="s">
        <v>300</v>
      </c>
      <c r="D82" s="6" t="s">
        <v>67</v>
      </c>
      <c r="E82" s="6">
        <v>12781</v>
      </c>
      <c r="F82" s="6">
        <v>3481</v>
      </c>
      <c r="G82" s="6">
        <v>0</v>
      </c>
      <c r="H82" s="221">
        <v>0</v>
      </c>
      <c r="I82" s="22">
        <v>3249349.27</v>
      </c>
      <c r="J82" s="22">
        <v>0</v>
      </c>
      <c r="K82" s="22">
        <v>0</v>
      </c>
      <c r="L82" s="94">
        <v>3249349.27</v>
      </c>
    </row>
    <row r="83" spans="1:12" x14ac:dyDescent="0.25">
      <c r="A83" s="201">
        <v>1</v>
      </c>
      <c r="B83" s="3" t="s">
        <v>69</v>
      </c>
      <c r="C83" s="3"/>
      <c r="D83" s="3" t="s">
        <v>69</v>
      </c>
      <c r="E83" s="3">
        <v>258797</v>
      </c>
      <c r="F83" s="3">
        <v>42052</v>
      </c>
      <c r="G83" s="3">
        <v>0</v>
      </c>
      <c r="H83" s="222">
        <v>0</v>
      </c>
      <c r="I83" s="4">
        <v>26889532.629999999</v>
      </c>
      <c r="J83" s="4">
        <v>801.65</v>
      </c>
      <c r="K83" s="4">
        <v>0</v>
      </c>
      <c r="L83" s="190">
        <v>26890334.280000001</v>
      </c>
    </row>
    <row r="84" spans="1:12" x14ac:dyDescent="0.25">
      <c r="A84" s="202"/>
      <c r="B84" s="6" t="s">
        <v>69</v>
      </c>
      <c r="C84" s="6" t="s">
        <v>302</v>
      </c>
      <c r="D84" s="6" t="s">
        <v>69</v>
      </c>
      <c r="E84" s="6">
        <v>258797</v>
      </c>
      <c r="F84" s="6">
        <v>42052</v>
      </c>
      <c r="G84" s="6">
        <v>0</v>
      </c>
      <c r="H84" s="221">
        <v>0</v>
      </c>
      <c r="I84" s="22">
        <v>26889532.629999999</v>
      </c>
      <c r="J84" s="22">
        <v>801.65</v>
      </c>
      <c r="K84" s="22">
        <v>0</v>
      </c>
      <c r="L84" s="94">
        <v>26890334.280000001</v>
      </c>
    </row>
    <row r="85" spans="1:12" x14ac:dyDescent="0.25">
      <c r="A85" s="201">
        <v>1</v>
      </c>
      <c r="B85" s="3" t="s">
        <v>66</v>
      </c>
      <c r="C85" s="3"/>
      <c r="D85" s="3" t="s">
        <v>66</v>
      </c>
      <c r="E85" s="3">
        <v>43951</v>
      </c>
      <c r="F85" s="3">
        <v>17768</v>
      </c>
      <c r="G85" s="3">
        <v>0</v>
      </c>
      <c r="H85" s="222">
        <v>0</v>
      </c>
      <c r="I85" s="4">
        <v>7711092.5499999998</v>
      </c>
      <c r="J85" s="4">
        <v>0</v>
      </c>
      <c r="K85" s="4">
        <v>207564.68</v>
      </c>
      <c r="L85" s="190">
        <v>7918657.2300000004</v>
      </c>
    </row>
    <row r="86" spans="1:12" x14ac:dyDescent="0.25">
      <c r="A86" s="202"/>
      <c r="B86" s="6" t="s">
        <v>66</v>
      </c>
      <c r="C86" s="6" t="s">
        <v>299</v>
      </c>
      <c r="D86" s="6" t="s">
        <v>66</v>
      </c>
      <c r="E86" s="6">
        <v>43951</v>
      </c>
      <c r="F86" s="6">
        <v>17768</v>
      </c>
      <c r="G86" s="6">
        <v>0</v>
      </c>
      <c r="H86" s="221">
        <v>0</v>
      </c>
      <c r="I86" s="22">
        <v>7711092.5499999998</v>
      </c>
      <c r="J86" s="22">
        <v>0</v>
      </c>
      <c r="K86" s="22">
        <v>207564.68</v>
      </c>
      <c r="L86" s="94">
        <v>7918657.2300000004</v>
      </c>
    </row>
    <row r="87" spans="1:12" x14ac:dyDescent="0.25">
      <c r="A87" s="201">
        <v>1</v>
      </c>
      <c r="B87" s="3" t="s">
        <v>65</v>
      </c>
      <c r="C87" s="3"/>
      <c r="D87" s="3" t="s">
        <v>65</v>
      </c>
      <c r="E87" s="3">
        <v>29295</v>
      </c>
      <c r="F87" s="3">
        <v>14629</v>
      </c>
      <c r="G87" s="3">
        <v>2245</v>
      </c>
      <c r="H87" s="222">
        <v>0</v>
      </c>
      <c r="I87" s="4">
        <v>46328086.859999999</v>
      </c>
      <c r="J87" s="4">
        <v>835225.08</v>
      </c>
      <c r="K87" s="4">
        <v>2610419.2200000002</v>
      </c>
      <c r="L87" s="190">
        <v>49773731.159999996</v>
      </c>
    </row>
    <row r="88" spans="1:12" x14ac:dyDescent="0.25">
      <c r="A88" s="202"/>
      <c r="B88" s="6" t="s">
        <v>65</v>
      </c>
      <c r="C88" s="6" t="s">
        <v>298</v>
      </c>
      <c r="D88" s="6" t="s">
        <v>65</v>
      </c>
      <c r="E88" s="6">
        <v>29295</v>
      </c>
      <c r="F88" s="6">
        <v>14629</v>
      </c>
      <c r="G88" s="6">
        <v>2245</v>
      </c>
      <c r="H88" s="221">
        <v>0</v>
      </c>
      <c r="I88" s="22">
        <v>46328086.859999999</v>
      </c>
      <c r="J88" s="22">
        <v>835225.08</v>
      </c>
      <c r="K88" s="22">
        <v>2610419.2200000002</v>
      </c>
      <c r="L88" s="94">
        <v>49773731.159999996</v>
      </c>
    </row>
    <row r="89" spans="1:12" s="42" customFormat="1" ht="15.75" x14ac:dyDescent="0.25">
      <c r="A89" s="201">
        <v>1</v>
      </c>
      <c r="B89" s="3" t="s">
        <v>386</v>
      </c>
      <c r="C89" s="6"/>
      <c r="D89" s="3" t="s">
        <v>386</v>
      </c>
      <c r="E89" s="3">
        <v>143994</v>
      </c>
      <c r="F89" s="3">
        <v>75589</v>
      </c>
      <c r="G89" s="3">
        <v>19983</v>
      </c>
      <c r="H89" s="222">
        <v>2770</v>
      </c>
      <c r="I89" s="4">
        <v>204663156.27000001</v>
      </c>
      <c r="J89" s="4">
        <v>370923.35</v>
      </c>
      <c r="K89" s="4">
        <v>10322466.869999999</v>
      </c>
      <c r="L89" s="190">
        <v>215356546.49000001</v>
      </c>
    </row>
    <row r="90" spans="1:12" x14ac:dyDescent="0.25">
      <c r="A90" s="202"/>
      <c r="B90" s="6" t="s">
        <v>386</v>
      </c>
      <c r="C90" s="6" t="s">
        <v>261</v>
      </c>
      <c r="D90" s="6" t="s">
        <v>76</v>
      </c>
      <c r="E90" s="6">
        <v>268</v>
      </c>
      <c r="F90" s="6">
        <v>60</v>
      </c>
      <c r="G90" s="6">
        <v>1</v>
      </c>
      <c r="H90" s="221">
        <v>0</v>
      </c>
      <c r="I90" s="22">
        <v>309898.32</v>
      </c>
      <c r="J90" s="22">
        <v>3418.73</v>
      </c>
      <c r="K90" s="22">
        <v>17362.509999999998</v>
      </c>
      <c r="L90" s="94">
        <v>330679.56</v>
      </c>
    </row>
    <row r="91" spans="1:12" x14ac:dyDescent="0.25">
      <c r="A91" s="201"/>
      <c r="B91" s="6" t="s">
        <v>386</v>
      </c>
      <c r="C91" s="6" t="s">
        <v>267</v>
      </c>
      <c r="D91" s="6" t="s">
        <v>62</v>
      </c>
      <c r="E91" s="6">
        <v>142653</v>
      </c>
      <c r="F91" s="6">
        <v>75124</v>
      </c>
      <c r="G91" s="6">
        <v>19939</v>
      </c>
      <c r="H91" s="221">
        <v>2765</v>
      </c>
      <c r="I91" s="22">
        <v>203182249.40000001</v>
      </c>
      <c r="J91" s="22">
        <v>351638.21</v>
      </c>
      <c r="K91" s="22">
        <v>10237735.24</v>
      </c>
      <c r="L91" s="94">
        <v>213771622.84999999</v>
      </c>
    </row>
    <row r="92" spans="1:12" s="42" customFormat="1" ht="15.75" x14ac:dyDescent="0.25">
      <c r="A92" s="202"/>
      <c r="B92" s="6" t="s">
        <v>386</v>
      </c>
      <c r="C92" s="6" t="s">
        <v>409</v>
      </c>
      <c r="D92" s="6" t="s">
        <v>387</v>
      </c>
      <c r="E92" s="6">
        <v>1073</v>
      </c>
      <c r="F92" s="6">
        <v>405</v>
      </c>
      <c r="G92" s="6">
        <v>43</v>
      </c>
      <c r="H92" s="221">
        <v>5</v>
      </c>
      <c r="I92" s="22">
        <v>1171008.55</v>
      </c>
      <c r="J92" s="22">
        <v>15866.41</v>
      </c>
      <c r="K92" s="22">
        <v>67369.119999999995</v>
      </c>
      <c r="L92" s="94">
        <v>1254244.08</v>
      </c>
    </row>
    <row r="93" spans="1:12" x14ac:dyDescent="0.25">
      <c r="A93" s="201">
        <v>1</v>
      </c>
      <c r="B93" s="3" t="s">
        <v>593</v>
      </c>
      <c r="C93" s="3"/>
      <c r="D93" s="3" t="s">
        <v>593</v>
      </c>
      <c r="E93" s="3">
        <v>279142</v>
      </c>
      <c r="F93" s="3">
        <v>6868</v>
      </c>
      <c r="G93" s="3">
        <v>58892</v>
      </c>
      <c r="H93" s="222">
        <v>5</v>
      </c>
      <c r="I93" s="4">
        <v>176586370.49000001</v>
      </c>
      <c r="J93" s="4">
        <v>94166.25</v>
      </c>
      <c r="K93" s="4">
        <v>10256699.26</v>
      </c>
      <c r="L93" s="190">
        <v>186937236</v>
      </c>
    </row>
    <row r="94" spans="1:12" s="42" customFormat="1" ht="15.75" x14ac:dyDescent="0.25">
      <c r="A94" s="202"/>
      <c r="B94" s="6" t="s">
        <v>593</v>
      </c>
      <c r="C94" s="6" t="s">
        <v>410</v>
      </c>
      <c r="D94" s="6" t="s">
        <v>593</v>
      </c>
      <c r="E94" s="6">
        <v>278706</v>
      </c>
      <c r="F94" s="6">
        <v>0</v>
      </c>
      <c r="G94" s="6">
        <v>58885</v>
      </c>
      <c r="H94" s="221">
        <v>0</v>
      </c>
      <c r="I94" s="22">
        <v>174316411.11000001</v>
      </c>
      <c r="J94" s="22">
        <v>51705.08</v>
      </c>
      <c r="K94" s="22">
        <v>10120696.25</v>
      </c>
      <c r="L94" s="94">
        <v>184488812.44</v>
      </c>
    </row>
    <row r="95" spans="1:12" x14ac:dyDescent="0.25">
      <c r="A95" s="202"/>
      <c r="B95" s="6" t="s">
        <v>593</v>
      </c>
      <c r="C95" s="6" t="s">
        <v>416</v>
      </c>
      <c r="D95" s="6" t="s">
        <v>597</v>
      </c>
      <c r="E95" s="6">
        <v>0</v>
      </c>
      <c r="F95" s="6">
        <v>5667</v>
      </c>
      <c r="G95" s="6">
        <v>0</v>
      </c>
      <c r="H95" s="221">
        <v>0</v>
      </c>
      <c r="I95" s="22">
        <v>1045403.55</v>
      </c>
      <c r="J95" s="22">
        <v>0</v>
      </c>
      <c r="K95" s="22">
        <v>62726.65</v>
      </c>
      <c r="L95" s="94">
        <v>1108130.2</v>
      </c>
    </row>
    <row r="96" spans="1:12" x14ac:dyDescent="0.25">
      <c r="A96" s="202"/>
      <c r="B96" s="6" t="s">
        <v>593</v>
      </c>
      <c r="C96" s="6" t="s">
        <v>411</v>
      </c>
      <c r="D96" s="6" t="s">
        <v>598</v>
      </c>
      <c r="E96" s="6">
        <v>436</v>
      </c>
      <c r="F96" s="6">
        <v>50</v>
      </c>
      <c r="G96" s="6">
        <v>7</v>
      </c>
      <c r="H96" s="221">
        <v>5</v>
      </c>
      <c r="I96" s="22">
        <v>744946.6</v>
      </c>
      <c r="J96" s="22">
        <v>41775.870000000003</v>
      </c>
      <c r="K96" s="22">
        <v>44541.94</v>
      </c>
      <c r="L96" s="94">
        <v>831264.41</v>
      </c>
    </row>
    <row r="97" spans="1:12" x14ac:dyDescent="0.25">
      <c r="A97" s="201"/>
      <c r="B97" s="221" t="s">
        <v>593</v>
      </c>
      <c r="C97" s="6" t="s">
        <v>583</v>
      </c>
      <c r="D97" s="221" t="s">
        <v>596</v>
      </c>
      <c r="E97" s="6">
        <v>0</v>
      </c>
      <c r="F97" s="6">
        <v>1151</v>
      </c>
      <c r="G97" s="6">
        <v>0</v>
      </c>
      <c r="H97" s="221">
        <v>0</v>
      </c>
      <c r="I97" s="22">
        <v>479609.23</v>
      </c>
      <c r="J97" s="22">
        <v>685.3</v>
      </c>
      <c r="K97" s="22">
        <v>28734.42</v>
      </c>
      <c r="L97" s="94">
        <v>509028.95</v>
      </c>
    </row>
    <row r="98" spans="1:12" s="42" customFormat="1" ht="15.75" x14ac:dyDescent="0.25">
      <c r="A98" s="201">
        <v>1</v>
      </c>
      <c r="B98" s="222" t="s">
        <v>590</v>
      </c>
      <c r="C98" s="6"/>
      <c r="D98" s="222" t="s">
        <v>590</v>
      </c>
      <c r="E98" s="3">
        <v>13440</v>
      </c>
      <c r="F98" s="3">
        <v>0</v>
      </c>
      <c r="G98" s="3">
        <v>0</v>
      </c>
      <c r="H98" s="222">
        <v>20896</v>
      </c>
      <c r="I98" s="4">
        <v>12568041.470000001</v>
      </c>
      <c r="J98" s="4">
        <v>34.28</v>
      </c>
      <c r="K98" s="4">
        <v>329986.94</v>
      </c>
      <c r="L98" s="190">
        <v>12898062.689999999</v>
      </c>
    </row>
    <row r="99" spans="1:12" s="42" customFormat="1" ht="15.75" x14ac:dyDescent="0.25">
      <c r="A99" s="202"/>
      <c r="B99" s="221" t="s">
        <v>590</v>
      </c>
      <c r="C99" s="6" t="s">
        <v>589</v>
      </c>
      <c r="D99" s="221" t="s">
        <v>590</v>
      </c>
      <c r="E99" s="6">
        <v>13440</v>
      </c>
      <c r="F99" s="6">
        <v>0</v>
      </c>
      <c r="G99" s="6">
        <v>0</v>
      </c>
      <c r="H99" s="221">
        <v>20896</v>
      </c>
      <c r="I99" s="22">
        <v>12568041.470000001</v>
      </c>
      <c r="J99" s="22">
        <v>34.28</v>
      </c>
      <c r="K99" s="22">
        <v>329986.94</v>
      </c>
      <c r="L99" s="94">
        <v>12898062.689999999</v>
      </c>
    </row>
    <row r="100" spans="1:12" s="42" customFormat="1" ht="15.75" x14ac:dyDescent="0.25">
      <c r="A100" s="201">
        <v>1</v>
      </c>
      <c r="B100" s="222" t="s">
        <v>388</v>
      </c>
      <c r="C100" s="6"/>
      <c r="D100" s="222" t="s">
        <v>388</v>
      </c>
      <c r="E100" s="3">
        <v>11</v>
      </c>
      <c r="F100" s="3">
        <v>2</v>
      </c>
      <c r="G100" s="3">
        <v>0</v>
      </c>
      <c r="H100" s="222">
        <v>0</v>
      </c>
      <c r="I100" s="4">
        <v>6240.97</v>
      </c>
      <c r="J100" s="4">
        <v>489.73</v>
      </c>
      <c r="K100" s="4">
        <v>0</v>
      </c>
      <c r="L100" s="190">
        <v>6730.7</v>
      </c>
    </row>
    <row r="101" spans="1:12" x14ac:dyDescent="0.25">
      <c r="A101" s="202"/>
      <c r="B101" s="221" t="s">
        <v>388</v>
      </c>
      <c r="C101" s="6" t="s">
        <v>412</v>
      </c>
      <c r="D101" s="221" t="s">
        <v>388</v>
      </c>
      <c r="E101" s="6">
        <v>11</v>
      </c>
      <c r="F101" s="6">
        <v>2</v>
      </c>
      <c r="G101" s="6">
        <v>0</v>
      </c>
      <c r="H101" s="221">
        <v>0</v>
      </c>
      <c r="I101" s="22">
        <v>6240.97</v>
      </c>
      <c r="J101" s="22">
        <v>489.73</v>
      </c>
      <c r="K101" s="22">
        <v>0</v>
      </c>
      <c r="L101" s="94">
        <v>6730.7</v>
      </c>
    </row>
    <row r="102" spans="1:12" x14ac:dyDescent="0.25">
      <c r="A102" s="189">
        <v>1</v>
      </c>
      <c r="B102" s="1" t="s">
        <v>494</v>
      </c>
      <c r="C102" s="1"/>
      <c r="D102" s="1" t="s">
        <v>494</v>
      </c>
      <c r="E102" s="3">
        <v>3005</v>
      </c>
      <c r="F102" s="3">
        <v>977</v>
      </c>
      <c r="G102" s="3">
        <v>114</v>
      </c>
      <c r="H102" s="222">
        <v>0</v>
      </c>
      <c r="I102" s="4">
        <v>8266562.7599999998</v>
      </c>
      <c r="J102" s="4">
        <v>720327.08</v>
      </c>
      <c r="K102" s="4">
        <v>408204.54</v>
      </c>
      <c r="L102" s="190">
        <v>9395094.3800000008</v>
      </c>
    </row>
    <row r="103" spans="1:12" ht="15.75" thickBot="1" x14ac:dyDescent="0.3">
      <c r="A103" s="368"/>
      <c r="B103" s="95" t="s">
        <v>494</v>
      </c>
      <c r="C103" s="95" t="s">
        <v>413</v>
      </c>
      <c r="D103" s="95" t="s">
        <v>389</v>
      </c>
      <c r="E103" s="191">
        <v>3005</v>
      </c>
      <c r="F103" s="191">
        <v>977</v>
      </c>
      <c r="G103" s="191">
        <v>114</v>
      </c>
      <c r="H103" s="369">
        <v>0</v>
      </c>
      <c r="I103" s="217">
        <v>8266562.7599999998</v>
      </c>
      <c r="J103" s="217">
        <v>720327.08</v>
      </c>
      <c r="K103" s="217">
        <v>408204.54</v>
      </c>
      <c r="L103" s="96">
        <v>9395094.3800000008</v>
      </c>
    </row>
    <row r="113" spans="12:12" x14ac:dyDescent="0.25">
      <c r="L113" s="206"/>
    </row>
    <row r="119" spans="12:12" x14ac:dyDescent="0.25">
      <c r="L119" s="176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/>
  </sheetPr>
  <dimension ref="A1:K73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503" t="s">
        <v>810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46" t="s">
        <v>624</v>
      </c>
      <c r="B3" s="247" t="s">
        <v>44</v>
      </c>
      <c r="C3" s="246" t="s">
        <v>308</v>
      </c>
      <c r="D3" s="247" t="s">
        <v>5</v>
      </c>
      <c r="E3" s="247" t="s">
        <v>6</v>
      </c>
      <c r="F3" s="247" t="s">
        <v>45</v>
      </c>
      <c r="G3" s="246" t="s">
        <v>619</v>
      </c>
      <c r="H3" s="246" t="s">
        <v>565</v>
      </c>
      <c r="I3" s="246" t="s">
        <v>625</v>
      </c>
      <c r="J3" s="246" t="s">
        <v>626</v>
      </c>
      <c r="K3" s="246" t="s">
        <v>3</v>
      </c>
    </row>
    <row r="4" spans="1:11" x14ac:dyDescent="0.25">
      <c r="A4" s="81" t="s">
        <v>502</v>
      </c>
      <c r="B4" s="81" t="s">
        <v>503</v>
      </c>
      <c r="C4" s="81" t="s">
        <v>77</v>
      </c>
      <c r="D4" s="82">
        <v>0</v>
      </c>
      <c r="E4" s="82">
        <v>0</v>
      </c>
      <c r="F4" s="82">
        <v>0</v>
      </c>
      <c r="G4" s="82">
        <v>0</v>
      </c>
      <c r="H4" s="82">
        <v>0</v>
      </c>
      <c r="I4" s="57">
        <v>0</v>
      </c>
      <c r="J4" s="57">
        <v>0</v>
      </c>
      <c r="K4" s="218">
        <v>0</v>
      </c>
    </row>
    <row r="5" spans="1:11" x14ac:dyDescent="0.25">
      <c r="A5" s="81" t="s">
        <v>502</v>
      </c>
      <c r="B5" s="81" t="s">
        <v>503</v>
      </c>
      <c r="C5" s="81" t="s">
        <v>78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57">
        <v>0</v>
      </c>
      <c r="J5" s="57">
        <v>0</v>
      </c>
      <c r="K5" s="7">
        <v>0</v>
      </c>
    </row>
    <row r="6" spans="1:11" x14ac:dyDescent="0.25">
      <c r="A6" s="81" t="s">
        <v>502</v>
      </c>
      <c r="B6" s="81" t="s">
        <v>503</v>
      </c>
      <c r="C6" s="81" t="s">
        <v>96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57">
        <v>0</v>
      </c>
      <c r="J6" s="57">
        <v>0</v>
      </c>
      <c r="K6" s="7">
        <v>0</v>
      </c>
    </row>
    <row r="7" spans="1:11" x14ac:dyDescent="0.25">
      <c r="A7" s="81" t="s">
        <v>502</v>
      </c>
      <c r="B7" s="81" t="s">
        <v>503</v>
      </c>
      <c r="C7" s="81" t="s">
        <v>97</v>
      </c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57">
        <v>0</v>
      </c>
      <c r="J7" s="57">
        <v>0</v>
      </c>
      <c r="K7" s="7">
        <v>0</v>
      </c>
    </row>
    <row r="8" spans="1:11" x14ac:dyDescent="0.25">
      <c r="A8" s="81" t="s">
        <v>502</v>
      </c>
      <c r="B8" s="81" t="s">
        <v>503</v>
      </c>
      <c r="C8" s="81" t="s">
        <v>98</v>
      </c>
      <c r="D8" s="82">
        <v>5</v>
      </c>
      <c r="E8" s="82">
        <v>0</v>
      </c>
      <c r="F8" s="82">
        <v>0</v>
      </c>
      <c r="G8" s="82">
        <v>0</v>
      </c>
      <c r="H8" s="82">
        <v>5</v>
      </c>
      <c r="I8" s="57">
        <v>14857.28</v>
      </c>
      <c r="J8" s="57">
        <v>2872.94</v>
      </c>
      <c r="K8" s="7">
        <v>574.59</v>
      </c>
    </row>
    <row r="9" spans="1:11" x14ac:dyDescent="0.25">
      <c r="A9" s="81" t="s">
        <v>502</v>
      </c>
      <c r="B9" s="81" t="s">
        <v>503</v>
      </c>
      <c r="C9" s="81" t="s">
        <v>99</v>
      </c>
      <c r="D9" s="82">
        <v>2</v>
      </c>
      <c r="E9" s="82">
        <v>0</v>
      </c>
      <c r="F9" s="82">
        <v>0</v>
      </c>
      <c r="G9" s="82">
        <v>0</v>
      </c>
      <c r="H9" s="82">
        <v>2</v>
      </c>
      <c r="I9" s="57">
        <v>10191</v>
      </c>
      <c r="J9" s="57">
        <v>1303</v>
      </c>
      <c r="K9" s="7">
        <v>651.5</v>
      </c>
    </row>
    <row r="10" spans="1:11" x14ac:dyDescent="0.25">
      <c r="A10" s="81" t="s">
        <v>502</v>
      </c>
      <c r="B10" s="81" t="s">
        <v>503</v>
      </c>
      <c r="C10" s="81" t="s">
        <v>100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57">
        <v>0</v>
      </c>
      <c r="J10" s="57">
        <v>0</v>
      </c>
      <c r="K10" s="7">
        <v>0</v>
      </c>
    </row>
    <row r="11" spans="1:11" x14ac:dyDescent="0.25">
      <c r="A11" s="81" t="s">
        <v>502</v>
      </c>
      <c r="B11" s="81" t="s">
        <v>503</v>
      </c>
      <c r="C11" s="81" t="s">
        <v>101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502</v>
      </c>
      <c r="B12" s="81" t="s">
        <v>503</v>
      </c>
      <c r="C12" s="81" t="s">
        <v>102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502</v>
      </c>
      <c r="B13" s="81" t="s">
        <v>503</v>
      </c>
      <c r="C13" s="81" t="s">
        <v>110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502</v>
      </c>
      <c r="B14" s="81" t="s">
        <v>503</v>
      </c>
      <c r="C14" s="81" t="s">
        <v>111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502</v>
      </c>
      <c r="B15" s="81" t="s">
        <v>503</v>
      </c>
      <c r="C15" s="81" t="s">
        <v>112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502</v>
      </c>
      <c r="B16" s="81" t="s">
        <v>503</v>
      </c>
      <c r="C16" s="81" t="s">
        <v>422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502</v>
      </c>
      <c r="B17" s="81" t="s">
        <v>503</v>
      </c>
      <c r="C17" s="81" t="s">
        <v>487</v>
      </c>
      <c r="D17" s="82">
        <v>7</v>
      </c>
      <c r="E17" s="82">
        <v>0</v>
      </c>
      <c r="F17" s="82">
        <v>0</v>
      </c>
      <c r="G17" s="82">
        <v>0</v>
      </c>
      <c r="H17" s="82">
        <v>7</v>
      </c>
      <c r="I17" s="57">
        <v>25048.28</v>
      </c>
      <c r="J17" s="57">
        <v>4175.9399999999996</v>
      </c>
      <c r="K17" s="7">
        <v>596.55999999999995</v>
      </c>
    </row>
    <row r="18" spans="1:11" x14ac:dyDescent="0.25">
      <c r="A18" s="81" t="s">
        <v>610</v>
      </c>
      <c r="B18" s="81" t="s">
        <v>418</v>
      </c>
      <c r="C18" s="81" t="s">
        <v>77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610</v>
      </c>
      <c r="B19" s="81" t="s">
        <v>418</v>
      </c>
      <c r="C19" s="81" t="s">
        <v>78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610</v>
      </c>
      <c r="B20" s="81" t="s">
        <v>418</v>
      </c>
      <c r="C20" s="81" t="s">
        <v>96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610</v>
      </c>
      <c r="B21" s="81" t="s">
        <v>418</v>
      </c>
      <c r="C21" s="81" t="s">
        <v>97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610</v>
      </c>
      <c r="B22" s="81" t="s">
        <v>418</v>
      </c>
      <c r="C22" s="81" t="s">
        <v>98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610</v>
      </c>
      <c r="B23" s="81" t="s">
        <v>418</v>
      </c>
      <c r="C23" s="81" t="s">
        <v>99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610</v>
      </c>
      <c r="B24" s="81" t="s">
        <v>418</v>
      </c>
      <c r="C24" s="81" t="s">
        <v>100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610</v>
      </c>
      <c r="B25" s="81" t="s">
        <v>418</v>
      </c>
      <c r="C25" s="81" t="s">
        <v>101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81" t="s">
        <v>610</v>
      </c>
      <c r="B26" s="81" t="s">
        <v>418</v>
      </c>
      <c r="C26" s="81" t="s">
        <v>102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610</v>
      </c>
      <c r="B27" s="81" t="s">
        <v>418</v>
      </c>
      <c r="C27" s="81" t="s">
        <v>110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610</v>
      </c>
      <c r="B28" s="81" t="s">
        <v>418</v>
      </c>
      <c r="C28" s="81" t="s">
        <v>111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610</v>
      </c>
      <c r="B29" s="81" t="s">
        <v>418</v>
      </c>
      <c r="C29" s="81" t="s">
        <v>112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610</v>
      </c>
      <c r="B30" s="81" t="s">
        <v>418</v>
      </c>
      <c r="C30" s="81" t="s">
        <v>422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610</v>
      </c>
      <c r="B31" s="81" t="s">
        <v>418</v>
      </c>
      <c r="C31" s="81" t="s">
        <v>487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413</v>
      </c>
      <c r="B32" s="81" t="s">
        <v>494</v>
      </c>
      <c r="C32" s="81" t="s">
        <v>77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413</v>
      </c>
      <c r="B33" s="81" t="s">
        <v>494</v>
      </c>
      <c r="C33" s="81" t="s">
        <v>78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413</v>
      </c>
      <c r="B34" s="81" t="s">
        <v>494</v>
      </c>
      <c r="C34" s="81" t="s">
        <v>96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413</v>
      </c>
      <c r="B35" s="81" t="s">
        <v>494</v>
      </c>
      <c r="C35" s="81" t="s">
        <v>97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413</v>
      </c>
      <c r="B36" s="81" t="s">
        <v>494</v>
      </c>
      <c r="C36" s="81" t="s">
        <v>98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413</v>
      </c>
      <c r="B37" s="81" t="s">
        <v>494</v>
      </c>
      <c r="C37" s="81" t="s">
        <v>99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413</v>
      </c>
      <c r="B38" s="81" t="s">
        <v>494</v>
      </c>
      <c r="C38" s="81" t="s">
        <v>100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413</v>
      </c>
      <c r="B39" s="81" t="s">
        <v>494</v>
      </c>
      <c r="C39" s="81" t="s">
        <v>101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7" t="s">
        <v>413</v>
      </c>
      <c r="B40" s="7" t="s">
        <v>494</v>
      </c>
      <c r="C40" s="7" t="s">
        <v>102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x14ac:dyDescent="0.25">
      <c r="A41" s="7" t="s">
        <v>413</v>
      </c>
      <c r="B41" s="7" t="s">
        <v>494</v>
      </c>
      <c r="C41" s="7" t="s">
        <v>110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x14ac:dyDescent="0.25">
      <c r="A42" s="7" t="s">
        <v>413</v>
      </c>
      <c r="B42" s="7" t="s">
        <v>494</v>
      </c>
      <c r="C42" s="7" t="s">
        <v>111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x14ac:dyDescent="0.25">
      <c r="A43" s="7" t="s">
        <v>413</v>
      </c>
      <c r="B43" s="7" t="s">
        <v>494</v>
      </c>
      <c r="C43" s="7" t="s">
        <v>112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x14ac:dyDescent="0.25">
      <c r="A44" s="7" t="s">
        <v>413</v>
      </c>
      <c r="B44" s="7" t="s">
        <v>494</v>
      </c>
      <c r="C44" s="7" t="s">
        <v>422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x14ac:dyDescent="0.25">
      <c r="A45" s="7" t="s">
        <v>413</v>
      </c>
      <c r="B45" s="7" t="s">
        <v>494</v>
      </c>
      <c r="C45" s="7" t="s">
        <v>487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A46" s="7" t="s">
        <v>404</v>
      </c>
      <c r="B46" s="7" t="s">
        <v>557</v>
      </c>
      <c r="C46" s="7" t="s">
        <v>77</v>
      </c>
      <c r="D46" s="7">
        <v>0</v>
      </c>
      <c r="E46" s="7">
        <v>20</v>
      </c>
      <c r="F46" s="7">
        <v>0</v>
      </c>
      <c r="G46" s="7">
        <v>0</v>
      </c>
      <c r="H46" s="7">
        <v>20</v>
      </c>
      <c r="I46" s="22">
        <v>4677.84</v>
      </c>
      <c r="J46" s="22">
        <v>1192.04</v>
      </c>
      <c r="K46" s="7">
        <v>59.6</v>
      </c>
    </row>
    <row r="47" spans="1:11" x14ac:dyDescent="0.25">
      <c r="A47" s="7" t="s">
        <v>404</v>
      </c>
      <c r="B47" s="7" t="s">
        <v>557</v>
      </c>
      <c r="C47" s="7" t="s">
        <v>78</v>
      </c>
      <c r="D47" s="7">
        <v>0</v>
      </c>
      <c r="E47" s="7">
        <v>5</v>
      </c>
      <c r="F47" s="7">
        <v>5</v>
      </c>
      <c r="G47" s="7">
        <v>0</v>
      </c>
      <c r="H47" s="7">
        <v>10</v>
      </c>
      <c r="I47" s="22">
        <v>4681.29</v>
      </c>
      <c r="J47" s="22">
        <v>964.9</v>
      </c>
      <c r="K47" s="7">
        <v>96.49</v>
      </c>
    </row>
    <row r="48" spans="1:11" x14ac:dyDescent="0.25">
      <c r="A48" s="7" t="s">
        <v>404</v>
      </c>
      <c r="B48" s="7" t="s">
        <v>557</v>
      </c>
      <c r="C48" s="7" t="s">
        <v>96</v>
      </c>
      <c r="D48" s="7">
        <v>0</v>
      </c>
      <c r="E48" s="7">
        <v>1</v>
      </c>
      <c r="F48" s="7">
        <v>4</v>
      </c>
      <c r="G48" s="7">
        <v>0</v>
      </c>
      <c r="H48" s="7">
        <v>5</v>
      </c>
      <c r="I48" s="22">
        <v>908.13</v>
      </c>
      <c r="J48" s="22">
        <v>228.19</v>
      </c>
      <c r="K48" s="7">
        <v>45.64</v>
      </c>
    </row>
    <row r="49" spans="1:11" x14ac:dyDescent="0.25">
      <c r="A49" s="7" t="s">
        <v>404</v>
      </c>
      <c r="B49" s="7" t="s">
        <v>557</v>
      </c>
      <c r="C49" s="7" t="s">
        <v>97</v>
      </c>
      <c r="D49" s="7">
        <v>0</v>
      </c>
      <c r="E49" s="7">
        <v>3</v>
      </c>
      <c r="F49" s="7">
        <v>1</v>
      </c>
      <c r="G49" s="7">
        <v>0</v>
      </c>
      <c r="H49" s="7">
        <v>4</v>
      </c>
      <c r="I49" s="22">
        <v>0</v>
      </c>
      <c r="J49" s="22">
        <v>791.61</v>
      </c>
      <c r="K49" s="7">
        <v>197.9</v>
      </c>
    </row>
    <row r="50" spans="1:11" x14ac:dyDescent="0.25">
      <c r="A50" s="7" t="s">
        <v>404</v>
      </c>
      <c r="B50" s="7" t="s">
        <v>557</v>
      </c>
      <c r="C50" s="7" t="s">
        <v>98</v>
      </c>
      <c r="D50" s="7">
        <v>0</v>
      </c>
      <c r="E50" s="7">
        <v>5</v>
      </c>
      <c r="F50" s="7">
        <v>1</v>
      </c>
      <c r="G50" s="7">
        <v>0</v>
      </c>
      <c r="H50" s="7">
        <v>6</v>
      </c>
      <c r="I50" s="22">
        <v>11708.32</v>
      </c>
      <c r="J50" s="22">
        <v>689.73</v>
      </c>
      <c r="K50" s="7">
        <v>114.96</v>
      </c>
    </row>
    <row r="51" spans="1:11" x14ac:dyDescent="0.25">
      <c r="A51" s="7" t="s">
        <v>404</v>
      </c>
      <c r="B51" s="7" t="s">
        <v>557</v>
      </c>
      <c r="C51" s="7" t="s">
        <v>99</v>
      </c>
      <c r="D51" s="7">
        <v>1</v>
      </c>
      <c r="E51" s="7">
        <v>2</v>
      </c>
      <c r="F51" s="7">
        <v>2</v>
      </c>
      <c r="G51" s="7">
        <v>0</v>
      </c>
      <c r="H51" s="7">
        <v>5</v>
      </c>
      <c r="I51" s="22">
        <v>0</v>
      </c>
      <c r="J51" s="22">
        <v>834.26</v>
      </c>
      <c r="K51" s="7">
        <v>166.85</v>
      </c>
    </row>
    <row r="52" spans="1:11" x14ac:dyDescent="0.25">
      <c r="A52" s="7" t="s">
        <v>404</v>
      </c>
      <c r="B52" s="7" t="s">
        <v>557</v>
      </c>
      <c r="C52" s="7" t="s">
        <v>100</v>
      </c>
      <c r="D52" s="7">
        <v>3</v>
      </c>
      <c r="E52" s="7">
        <v>0</v>
      </c>
      <c r="F52" s="7">
        <v>1</v>
      </c>
      <c r="G52" s="7">
        <v>0</v>
      </c>
      <c r="H52" s="7">
        <v>4</v>
      </c>
      <c r="I52" s="22">
        <v>0</v>
      </c>
      <c r="J52" s="22">
        <v>1099.54</v>
      </c>
      <c r="K52" s="7">
        <v>274.89</v>
      </c>
    </row>
    <row r="53" spans="1:11" x14ac:dyDescent="0.25">
      <c r="A53" s="7" t="s">
        <v>404</v>
      </c>
      <c r="B53" s="7" t="s">
        <v>557</v>
      </c>
      <c r="C53" s="7" t="s">
        <v>101</v>
      </c>
      <c r="D53" s="7">
        <v>2</v>
      </c>
      <c r="E53" s="7">
        <v>1</v>
      </c>
      <c r="F53" s="7">
        <v>1</v>
      </c>
      <c r="G53" s="7">
        <v>0</v>
      </c>
      <c r="H53" s="7">
        <v>4</v>
      </c>
      <c r="I53" s="22">
        <v>28744.3</v>
      </c>
      <c r="J53" s="22">
        <v>853.54</v>
      </c>
      <c r="K53" s="7">
        <v>213.39</v>
      </c>
    </row>
    <row r="54" spans="1:11" x14ac:dyDescent="0.25">
      <c r="A54" s="81" t="s">
        <v>404</v>
      </c>
      <c r="B54" s="81" t="s">
        <v>557</v>
      </c>
      <c r="C54" s="81" t="s">
        <v>102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25">
      <c r="A55" s="81" t="s">
        <v>404</v>
      </c>
      <c r="B55" s="81" t="s">
        <v>557</v>
      </c>
      <c r="C55" s="81" t="s">
        <v>110</v>
      </c>
      <c r="D55" s="82">
        <v>2</v>
      </c>
      <c r="E55" s="82">
        <v>3</v>
      </c>
      <c r="F55" s="82">
        <v>0</v>
      </c>
      <c r="G55" s="82">
        <v>0</v>
      </c>
      <c r="H55" s="82">
        <v>5</v>
      </c>
      <c r="I55" s="57">
        <v>0</v>
      </c>
      <c r="J55" s="57">
        <v>775.7</v>
      </c>
      <c r="K55" s="7">
        <v>155.13999999999999</v>
      </c>
    </row>
    <row r="56" spans="1:11" x14ac:dyDescent="0.25">
      <c r="A56" s="81" t="s">
        <v>404</v>
      </c>
      <c r="B56" s="81" t="s">
        <v>557</v>
      </c>
      <c r="C56" s="81" t="s">
        <v>111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25">
      <c r="A57" s="81" t="s">
        <v>404</v>
      </c>
      <c r="B57" s="81" t="s">
        <v>557</v>
      </c>
      <c r="C57" s="81" t="s">
        <v>112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404</v>
      </c>
      <c r="B58" s="81" t="s">
        <v>557</v>
      </c>
      <c r="C58" s="81" t="s">
        <v>422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404</v>
      </c>
      <c r="B59" s="81" t="s">
        <v>557</v>
      </c>
      <c r="C59" s="81" t="s">
        <v>487</v>
      </c>
      <c r="D59" s="82">
        <v>8</v>
      </c>
      <c r="E59" s="82">
        <v>42</v>
      </c>
      <c r="F59" s="82">
        <v>15</v>
      </c>
      <c r="G59" s="82">
        <v>0</v>
      </c>
      <c r="H59" s="82">
        <v>65</v>
      </c>
      <c r="I59" s="57">
        <v>50719.88</v>
      </c>
      <c r="J59" s="57">
        <v>7611.7</v>
      </c>
      <c r="K59" s="7">
        <v>117.1</v>
      </c>
    </row>
    <row r="60" spans="1:11" x14ac:dyDescent="0.25">
      <c r="A60" s="81" t="s">
        <v>589</v>
      </c>
      <c r="B60" s="81" t="s">
        <v>590</v>
      </c>
      <c r="C60" s="81" t="s">
        <v>77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589</v>
      </c>
      <c r="B61" s="81" t="s">
        <v>590</v>
      </c>
      <c r="C61" s="81" t="s">
        <v>78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589</v>
      </c>
      <c r="B62" s="81" t="s">
        <v>590</v>
      </c>
      <c r="C62" s="81" t="s">
        <v>96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589</v>
      </c>
      <c r="B63" s="81" t="s">
        <v>590</v>
      </c>
      <c r="C63" s="81" t="s">
        <v>97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589</v>
      </c>
      <c r="B64" s="81" t="s">
        <v>590</v>
      </c>
      <c r="C64" s="81" t="s">
        <v>98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589</v>
      </c>
      <c r="B65" s="81" t="s">
        <v>590</v>
      </c>
      <c r="C65" s="81" t="s">
        <v>99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589</v>
      </c>
      <c r="B66" s="81" t="s">
        <v>590</v>
      </c>
      <c r="C66" s="81" t="s">
        <v>100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589</v>
      </c>
      <c r="B67" s="81" t="s">
        <v>590</v>
      </c>
      <c r="C67" s="81" t="s">
        <v>101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589</v>
      </c>
      <c r="B68" s="81" t="s">
        <v>590</v>
      </c>
      <c r="C68" s="81" t="s">
        <v>102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589</v>
      </c>
      <c r="B69" s="81" t="s">
        <v>590</v>
      </c>
      <c r="C69" s="81" t="s">
        <v>110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589</v>
      </c>
      <c r="B70" s="81" t="s">
        <v>590</v>
      </c>
      <c r="C70" s="81" t="s">
        <v>111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589</v>
      </c>
      <c r="B71" s="81" t="s">
        <v>590</v>
      </c>
      <c r="C71" s="81" t="s">
        <v>112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589</v>
      </c>
      <c r="B72" s="81" t="s">
        <v>590</v>
      </c>
      <c r="C72" s="81" t="s">
        <v>422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589</v>
      </c>
      <c r="B73" s="81" t="s">
        <v>590</v>
      </c>
      <c r="C73" s="81" t="s">
        <v>487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503" t="s">
        <v>811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46" t="s">
        <v>624</v>
      </c>
      <c r="B3" s="247" t="s">
        <v>44</v>
      </c>
      <c r="C3" s="246" t="s">
        <v>308</v>
      </c>
      <c r="D3" s="247" t="s">
        <v>5</v>
      </c>
      <c r="E3" s="247" t="s">
        <v>6</v>
      </c>
      <c r="F3" s="247" t="s">
        <v>45</v>
      </c>
      <c r="G3" s="246" t="s">
        <v>619</v>
      </c>
      <c r="H3" s="246" t="s">
        <v>565</v>
      </c>
      <c r="I3" s="246" t="s">
        <v>625</v>
      </c>
      <c r="J3" s="246" t="s">
        <v>626</v>
      </c>
      <c r="K3" s="246" t="s">
        <v>3</v>
      </c>
    </row>
    <row r="4" spans="1:11" x14ac:dyDescent="0.25">
      <c r="A4" s="81" t="s">
        <v>502</v>
      </c>
      <c r="B4" s="81" t="s">
        <v>503</v>
      </c>
      <c r="C4" s="81" t="s">
        <v>77</v>
      </c>
      <c r="D4" s="219">
        <v>0</v>
      </c>
      <c r="E4" s="219">
        <v>48</v>
      </c>
      <c r="F4" s="219">
        <v>2</v>
      </c>
      <c r="G4" s="219">
        <v>0</v>
      </c>
      <c r="H4" s="219">
        <v>50</v>
      </c>
      <c r="I4" s="57">
        <v>32818.43</v>
      </c>
      <c r="J4" s="57">
        <v>15004.74</v>
      </c>
      <c r="K4" s="7">
        <v>300.08999999999997</v>
      </c>
    </row>
    <row r="5" spans="1:11" x14ac:dyDescent="0.25">
      <c r="A5" s="81" t="s">
        <v>502</v>
      </c>
      <c r="B5" s="81" t="s">
        <v>503</v>
      </c>
      <c r="C5" s="81" t="s">
        <v>78</v>
      </c>
      <c r="D5" s="219">
        <v>5</v>
      </c>
      <c r="E5" s="219">
        <v>24</v>
      </c>
      <c r="F5" s="219">
        <v>215</v>
      </c>
      <c r="G5" s="219">
        <v>0</v>
      </c>
      <c r="H5" s="219">
        <v>244</v>
      </c>
      <c r="I5" s="57">
        <v>120375.66</v>
      </c>
      <c r="J5" s="57">
        <v>122625.01</v>
      </c>
      <c r="K5" s="7">
        <v>502.56</v>
      </c>
    </row>
    <row r="6" spans="1:11" x14ac:dyDescent="0.25">
      <c r="A6" s="81" t="s">
        <v>502</v>
      </c>
      <c r="B6" s="81" t="s">
        <v>503</v>
      </c>
      <c r="C6" s="81" t="s">
        <v>96</v>
      </c>
      <c r="D6" s="219">
        <v>4</v>
      </c>
      <c r="E6" s="219">
        <v>21</v>
      </c>
      <c r="F6" s="219">
        <v>207</v>
      </c>
      <c r="G6" s="219">
        <v>0</v>
      </c>
      <c r="H6" s="219">
        <v>232</v>
      </c>
      <c r="I6" s="57">
        <v>151351.49</v>
      </c>
      <c r="J6" s="57">
        <v>134371.99</v>
      </c>
      <c r="K6" s="7">
        <v>579.19000000000005</v>
      </c>
    </row>
    <row r="7" spans="1:11" x14ac:dyDescent="0.25">
      <c r="A7" s="81" t="s">
        <v>502</v>
      </c>
      <c r="B7" s="81" t="s">
        <v>503</v>
      </c>
      <c r="C7" s="81" t="s">
        <v>97</v>
      </c>
      <c r="D7" s="219">
        <v>82</v>
      </c>
      <c r="E7" s="219">
        <v>33</v>
      </c>
      <c r="F7" s="219">
        <v>270</v>
      </c>
      <c r="G7" s="219">
        <v>0</v>
      </c>
      <c r="H7" s="219">
        <v>385</v>
      </c>
      <c r="I7" s="57">
        <v>451831.15</v>
      </c>
      <c r="J7" s="57">
        <v>274701.09999999998</v>
      </c>
      <c r="K7" s="7">
        <v>713.51</v>
      </c>
    </row>
    <row r="8" spans="1:11" x14ac:dyDescent="0.25">
      <c r="A8" s="81" t="s">
        <v>502</v>
      </c>
      <c r="B8" s="81" t="s">
        <v>503</v>
      </c>
      <c r="C8" s="81" t="s">
        <v>98</v>
      </c>
      <c r="D8" s="219">
        <v>961</v>
      </c>
      <c r="E8" s="219">
        <v>30</v>
      </c>
      <c r="F8" s="219">
        <v>255</v>
      </c>
      <c r="G8" s="219">
        <v>0</v>
      </c>
      <c r="H8" s="219">
        <v>1246</v>
      </c>
      <c r="I8" s="57">
        <v>2088145.56</v>
      </c>
      <c r="J8" s="57">
        <v>1279456.49</v>
      </c>
      <c r="K8" s="7">
        <v>1026.8499999999999</v>
      </c>
    </row>
    <row r="9" spans="1:11" x14ac:dyDescent="0.25">
      <c r="A9" s="81" t="s">
        <v>502</v>
      </c>
      <c r="B9" s="81" t="s">
        <v>503</v>
      </c>
      <c r="C9" s="81" t="s">
        <v>99</v>
      </c>
      <c r="D9" s="219">
        <v>1171</v>
      </c>
      <c r="E9" s="219">
        <v>28</v>
      </c>
      <c r="F9" s="219">
        <v>109</v>
      </c>
      <c r="G9" s="219">
        <v>1</v>
      </c>
      <c r="H9" s="219">
        <v>1309</v>
      </c>
      <c r="I9" s="57">
        <v>3362589.99</v>
      </c>
      <c r="J9" s="57">
        <v>1277574.1599999999</v>
      </c>
      <c r="K9" s="7">
        <v>975.99</v>
      </c>
    </row>
    <row r="10" spans="1:11" x14ac:dyDescent="0.25">
      <c r="A10" s="81" t="s">
        <v>502</v>
      </c>
      <c r="B10" s="81" t="s">
        <v>503</v>
      </c>
      <c r="C10" s="81" t="s">
        <v>100</v>
      </c>
      <c r="D10" s="219">
        <v>329</v>
      </c>
      <c r="E10" s="219">
        <v>22</v>
      </c>
      <c r="F10" s="219">
        <v>13</v>
      </c>
      <c r="G10" s="219">
        <v>4</v>
      </c>
      <c r="H10" s="219">
        <v>368</v>
      </c>
      <c r="I10" s="57">
        <v>1339253.79</v>
      </c>
      <c r="J10" s="57">
        <v>415376.18</v>
      </c>
      <c r="K10" s="7">
        <v>1128.74</v>
      </c>
    </row>
    <row r="11" spans="1:11" x14ac:dyDescent="0.25">
      <c r="A11" s="81" t="s">
        <v>502</v>
      </c>
      <c r="B11" s="81" t="s">
        <v>503</v>
      </c>
      <c r="C11" s="81" t="s">
        <v>101</v>
      </c>
      <c r="D11" s="219">
        <v>55</v>
      </c>
      <c r="E11" s="219">
        <v>29</v>
      </c>
      <c r="F11" s="219">
        <v>4</v>
      </c>
      <c r="G11" s="219">
        <v>6</v>
      </c>
      <c r="H11" s="219">
        <v>94</v>
      </c>
      <c r="I11" s="57">
        <v>291829.86</v>
      </c>
      <c r="J11" s="57">
        <v>97580.88</v>
      </c>
      <c r="K11" s="7">
        <v>1038.0899999999999</v>
      </c>
    </row>
    <row r="12" spans="1:11" x14ac:dyDescent="0.25">
      <c r="A12" s="81" t="s">
        <v>502</v>
      </c>
      <c r="B12" s="81" t="s">
        <v>503</v>
      </c>
      <c r="C12" s="81" t="s">
        <v>102</v>
      </c>
      <c r="D12" s="219">
        <v>18</v>
      </c>
      <c r="E12" s="219">
        <v>20</v>
      </c>
      <c r="F12" s="219">
        <v>4</v>
      </c>
      <c r="G12" s="219">
        <v>8</v>
      </c>
      <c r="H12" s="219">
        <v>50</v>
      </c>
      <c r="I12" s="57">
        <v>118848.44</v>
      </c>
      <c r="J12" s="57">
        <v>52415.27</v>
      </c>
      <c r="K12" s="7">
        <v>1048.31</v>
      </c>
    </row>
    <row r="13" spans="1:11" x14ac:dyDescent="0.25">
      <c r="A13" s="81" t="s">
        <v>502</v>
      </c>
      <c r="B13" s="81" t="s">
        <v>503</v>
      </c>
      <c r="C13" s="81" t="s">
        <v>110</v>
      </c>
      <c r="D13" s="219">
        <v>3</v>
      </c>
      <c r="E13" s="219">
        <v>20</v>
      </c>
      <c r="F13" s="219">
        <v>1</v>
      </c>
      <c r="G13" s="219">
        <v>6</v>
      </c>
      <c r="H13" s="219">
        <v>30</v>
      </c>
      <c r="I13" s="57">
        <v>56938.26</v>
      </c>
      <c r="J13" s="57">
        <v>25331.599999999999</v>
      </c>
      <c r="K13" s="7">
        <v>844.39</v>
      </c>
    </row>
    <row r="14" spans="1:11" x14ac:dyDescent="0.25">
      <c r="A14" s="81" t="s">
        <v>502</v>
      </c>
      <c r="B14" s="81" t="s">
        <v>503</v>
      </c>
      <c r="C14" s="81" t="s">
        <v>111</v>
      </c>
      <c r="D14" s="219">
        <v>1</v>
      </c>
      <c r="E14" s="219">
        <v>9</v>
      </c>
      <c r="F14" s="219">
        <v>0</v>
      </c>
      <c r="G14" s="219">
        <v>8</v>
      </c>
      <c r="H14" s="219">
        <v>18</v>
      </c>
      <c r="I14" s="57">
        <v>129471.37</v>
      </c>
      <c r="J14" s="57">
        <v>14297.33</v>
      </c>
      <c r="K14" s="7">
        <v>794.3</v>
      </c>
    </row>
    <row r="15" spans="1:11" x14ac:dyDescent="0.25">
      <c r="A15" s="81" t="s">
        <v>502</v>
      </c>
      <c r="B15" s="81" t="s">
        <v>503</v>
      </c>
      <c r="C15" s="81" t="s">
        <v>112</v>
      </c>
      <c r="D15" s="219">
        <v>0</v>
      </c>
      <c r="E15" s="219">
        <v>1</v>
      </c>
      <c r="F15" s="219">
        <v>0</v>
      </c>
      <c r="G15" s="219">
        <v>3</v>
      </c>
      <c r="H15" s="219">
        <v>4</v>
      </c>
      <c r="I15" s="57">
        <v>8056.93</v>
      </c>
      <c r="J15" s="57">
        <v>3192.59</v>
      </c>
      <c r="K15" s="7">
        <v>798.15</v>
      </c>
    </row>
    <row r="16" spans="1:11" x14ac:dyDescent="0.25">
      <c r="A16" s="81" t="s">
        <v>502</v>
      </c>
      <c r="B16" s="81" t="s">
        <v>503</v>
      </c>
      <c r="C16" s="81" t="s">
        <v>422</v>
      </c>
      <c r="D16" s="219">
        <v>0</v>
      </c>
      <c r="E16" s="219">
        <v>0</v>
      </c>
      <c r="F16" s="219">
        <v>0</v>
      </c>
      <c r="G16" s="219">
        <v>0</v>
      </c>
      <c r="H16" s="219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502</v>
      </c>
      <c r="B17" s="81" t="s">
        <v>503</v>
      </c>
      <c r="C17" s="81" t="s">
        <v>487</v>
      </c>
      <c r="D17" s="219">
        <v>2629</v>
      </c>
      <c r="E17" s="219">
        <v>285</v>
      </c>
      <c r="F17" s="219">
        <v>1080</v>
      </c>
      <c r="G17" s="219">
        <v>36</v>
      </c>
      <c r="H17" s="219">
        <v>4030</v>
      </c>
      <c r="I17" s="57">
        <v>8151510.9299999997</v>
      </c>
      <c r="J17" s="57">
        <v>3711927.34</v>
      </c>
      <c r="K17" s="7">
        <v>921.07</v>
      </c>
    </row>
    <row r="18" spans="1:11" x14ac:dyDescent="0.25">
      <c r="A18" s="81" t="s">
        <v>610</v>
      </c>
      <c r="B18" s="81" t="s">
        <v>418</v>
      </c>
      <c r="C18" s="81" t="s">
        <v>77</v>
      </c>
      <c r="D18" s="219">
        <v>0</v>
      </c>
      <c r="E18" s="219">
        <v>7</v>
      </c>
      <c r="F18" s="219">
        <v>0</v>
      </c>
      <c r="G18" s="219">
        <v>0</v>
      </c>
      <c r="H18" s="219">
        <v>7</v>
      </c>
      <c r="I18" s="57">
        <v>1838.06</v>
      </c>
      <c r="J18" s="57">
        <v>1657.79</v>
      </c>
      <c r="K18" s="7">
        <v>236.83</v>
      </c>
    </row>
    <row r="19" spans="1:11" x14ac:dyDescent="0.25">
      <c r="A19" s="81" t="s">
        <v>610</v>
      </c>
      <c r="B19" s="81" t="s">
        <v>418</v>
      </c>
      <c r="C19" s="81" t="s">
        <v>78</v>
      </c>
      <c r="D19" s="219">
        <v>5</v>
      </c>
      <c r="E19" s="219">
        <v>1</v>
      </c>
      <c r="F19" s="219">
        <v>2</v>
      </c>
      <c r="G19" s="219">
        <v>0</v>
      </c>
      <c r="H19" s="219">
        <v>8</v>
      </c>
      <c r="I19" s="57">
        <v>12421.46</v>
      </c>
      <c r="J19" s="57">
        <v>10501.62</v>
      </c>
      <c r="K19" s="7">
        <v>1312.7</v>
      </c>
    </row>
    <row r="20" spans="1:11" x14ac:dyDescent="0.25">
      <c r="A20" s="81" t="s">
        <v>610</v>
      </c>
      <c r="B20" s="81" t="s">
        <v>418</v>
      </c>
      <c r="C20" s="81" t="s">
        <v>96</v>
      </c>
      <c r="D20" s="219">
        <v>10</v>
      </c>
      <c r="E20" s="219">
        <v>3</v>
      </c>
      <c r="F20" s="219">
        <v>6</v>
      </c>
      <c r="G20" s="219">
        <v>0</v>
      </c>
      <c r="H20" s="219">
        <v>19</v>
      </c>
      <c r="I20" s="57">
        <v>10952.2</v>
      </c>
      <c r="J20" s="57">
        <v>30885.67</v>
      </c>
      <c r="K20" s="7">
        <v>1625.56</v>
      </c>
    </row>
    <row r="21" spans="1:11" x14ac:dyDescent="0.25">
      <c r="A21" s="81" t="s">
        <v>610</v>
      </c>
      <c r="B21" s="81" t="s">
        <v>418</v>
      </c>
      <c r="C21" s="81" t="s">
        <v>97</v>
      </c>
      <c r="D21" s="219">
        <v>50</v>
      </c>
      <c r="E21" s="219">
        <v>2</v>
      </c>
      <c r="F21" s="219">
        <v>7</v>
      </c>
      <c r="G21" s="219">
        <v>0</v>
      </c>
      <c r="H21" s="219">
        <v>59</v>
      </c>
      <c r="I21" s="57">
        <v>95748</v>
      </c>
      <c r="J21" s="57">
        <v>95135.42</v>
      </c>
      <c r="K21" s="7">
        <v>1612.46</v>
      </c>
    </row>
    <row r="22" spans="1:11" x14ac:dyDescent="0.25">
      <c r="A22" s="81" t="s">
        <v>610</v>
      </c>
      <c r="B22" s="81" t="s">
        <v>418</v>
      </c>
      <c r="C22" s="81" t="s">
        <v>98</v>
      </c>
      <c r="D22" s="219">
        <v>120</v>
      </c>
      <c r="E22" s="219">
        <v>1</v>
      </c>
      <c r="F22" s="219">
        <v>5</v>
      </c>
      <c r="G22" s="219">
        <v>0</v>
      </c>
      <c r="H22" s="219">
        <v>126</v>
      </c>
      <c r="I22" s="57">
        <v>376769.67</v>
      </c>
      <c r="J22" s="57">
        <v>188326.55</v>
      </c>
      <c r="K22" s="7">
        <v>1494.66</v>
      </c>
    </row>
    <row r="23" spans="1:11" x14ac:dyDescent="0.25">
      <c r="A23" s="81" t="s">
        <v>610</v>
      </c>
      <c r="B23" s="81" t="s">
        <v>418</v>
      </c>
      <c r="C23" s="81" t="s">
        <v>99</v>
      </c>
      <c r="D23" s="219">
        <v>112</v>
      </c>
      <c r="E23" s="219">
        <v>2</v>
      </c>
      <c r="F23" s="219">
        <v>3</v>
      </c>
      <c r="G23" s="219">
        <v>0</v>
      </c>
      <c r="H23" s="219">
        <v>117</v>
      </c>
      <c r="I23" s="57">
        <v>587588.07999999996</v>
      </c>
      <c r="J23" s="57">
        <v>175592.99</v>
      </c>
      <c r="K23" s="7">
        <v>1500.79</v>
      </c>
    </row>
    <row r="24" spans="1:11" x14ac:dyDescent="0.25">
      <c r="A24" s="81" t="s">
        <v>610</v>
      </c>
      <c r="B24" s="81" t="s">
        <v>418</v>
      </c>
      <c r="C24" s="81" t="s">
        <v>100</v>
      </c>
      <c r="D24" s="219">
        <v>31</v>
      </c>
      <c r="E24" s="219">
        <v>2</v>
      </c>
      <c r="F24" s="219">
        <v>1</v>
      </c>
      <c r="G24" s="219">
        <v>0</v>
      </c>
      <c r="H24" s="219">
        <v>34</v>
      </c>
      <c r="I24" s="57">
        <v>239025.38</v>
      </c>
      <c r="J24" s="57">
        <v>50646.82</v>
      </c>
      <c r="K24" s="7">
        <v>1489.61</v>
      </c>
    </row>
    <row r="25" spans="1:11" x14ac:dyDescent="0.25">
      <c r="A25" s="81" t="s">
        <v>610</v>
      </c>
      <c r="B25" s="81" t="s">
        <v>418</v>
      </c>
      <c r="C25" s="81" t="s">
        <v>101</v>
      </c>
      <c r="D25" s="219">
        <v>8</v>
      </c>
      <c r="E25" s="219">
        <v>1</v>
      </c>
      <c r="F25" s="219">
        <v>3</v>
      </c>
      <c r="G25" s="219">
        <v>0</v>
      </c>
      <c r="H25" s="219">
        <v>12</v>
      </c>
      <c r="I25" s="57">
        <v>120637.12</v>
      </c>
      <c r="J25" s="57">
        <v>26622.32</v>
      </c>
      <c r="K25" s="7">
        <v>2218.5300000000002</v>
      </c>
    </row>
    <row r="26" spans="1:11" x14ac:dyDescent="0.25">
      <c r="A26" s="81" t="s">
        <v>610</v>
      </c>
      <c r="B26" s="81" t="s">
        <v>418</v>
      </c>
      <c r="C26" s="81" t="s">
        <v>102</v>
      </c>
      <c r="D26" s="219">
        <v>1</v>
      </c>
      <c r="E26" s="219">
        <v>0</v>
      </c>
      <c r="F26" s="219">
        <v>4</v>
      </c>
      <c r="G26" s="219">
        <v>0</v>
      </c>
      <c r="H26" s="219">
        <v>5</v>
      </c>
      <c r="I26" s="57">
        <v>120771.6</v>
      </c>
      <c r="J26" s="57">
        <v>13175</v>
      </c>
      <c r="K26" s="7">
        <v>2635</v>
      </c>
    </row>
    <row r="27" spans="1:11" x14ac:dyDescent="0.25">
      <c r="A27" s="81" t="s">
        <v>610</v>
      </c>
      <c r="B27" s="81" t="s">
        <v>418</v>
      </c>
      <c r="C27" s="81" t="s">
        <v>110</v>
      </c>
      <c r="D27" s="219">
        <v>6</v>
      </c>
      <c r="E27" s="219">
        <v>0</v>
      </c>
      <c r="F27" s="219">
        <v>1</v>
      </c>
      <c r="G27" s="219">
        <v>0</v>
      </c>
      <c r="H27" s="219">
        <v>7</v>
      </c>
      <c r="I27" s="57">
        <v>55280.01</v>
      </c>
      <c r="J27" s="57">
        <v>12464.26</v>
      </c>
      <c r="K27" s="7">
        <v>1780.61</v>
      </c>
    </row>
    <row r="28" spans="1:11" x14ac:dyDescent="0.25">
      <c r="A28" s="81" t="s">
        <v>610</v>
      </c>
      <c r="B28" s="81" t="s">
        <v>418</v>
      </c>
      <c r="C28" s="81" t="s">
        <v>111</v>
      </c>
      <c r="D28" s="219">
        <v>3</v>
      </c>
      <c r="E28" s="219">
        <v>0</v>
      </c>
      <c r="F28" s="219">
        <v>1</v>
      </c>
      <c r="G28" s="219">
        <v>0</v>
      </c>
      <c r="H28" s="219">
        <v>4</v>
      </c>
      <c r="I28" s="57">
        <v>32680.57</v>
      </c>
      <c r="J28" s="57">
        <v>9179.6</v>
      </c>
      <c r="K28" s="7">
        <v>2294.9</v>
      </c>
    </row>
    <row r="29" spans="1:11" x14ac:dyDescent="0.25">
      <c r="A29" s="81" t="s">
        <v>610</v>
      </c>
      <c r="B29" s="81" t="s">
        <v>418</v>
      </c>
      <c r="C29" s="81" t="s">
        <v>112</v>
      </c>
      <c r="D29" s="219">
        <v>1</v>
      </c>
      <c r="E29" s="219">
        <v>0</v>
      </c>
      <c r="F29" s="219">
        <v>0</v>
      </c>
      <c r="G29" s="219">
        <v>0</v>
      </c>
      <c r="H29" s="219">
        <v>1</v>
      </c>
      <c r="I29" s="57">
        <v>48173.71</v>
      </c>
      <c r="J29" s="57">
        <v>2192.67</v>
      </c>
      <c r="K29" s="7">
        <v>2192.67</v>
      </c>
    </row>
    <row r="30" spans="1:11" x14ac:dyDescent="0.25">
      <c r="A30" s="81" t="s">
        <v>610</v>
      </c>
      <c r="B30" s="81" t="s">
        <v>418</v>
      </c>
      <c r="C30" s="81" t="s">
        <v>422</v>
      </c>
      <c r="D30" s="219">
        <v>0</v>
      </c>
      <c r="E30" s="219">
        <v>0</v>
      </c>
      <c r="F30" s="219">
        <v>0</v>
      </c>
      <c r="G30" s="219">
        <v>0</v>
      </c>
      <c r="H30" s="219">
        <v>0</v>
      </c>
      <c r="I30" s="57">
        <v>0</v>
      </c>
      <c r="J30" s="57">
        <v>0</v>
      </c>
      <c r="K30" s="7">
        <v>0</v>
      </c>
    </row>
    <row r="31" spans="1:11" x14ac:dyDescent="0.25">
      <c r="A31" s="7" t="s">
        <v>610</v>
      </c>
      <c r="B31" s="7" t="s">
        <v>418</v>
      </c>
      <c r="C31" s="7" t="s">
        <v>487</v>
      </c>
      <c r="D31" s="6">
        <v>347</v>
      </c>
      <c r="E31" s="6">
        <v>19</v>
      </c>
      <c r="F31" s="6">
        <v>33</v>
      </c>
      <c r="G31" s="6">
        <v>0</v>
      </c>
      <c r="H31" s="6">
        <v>399</v>
      </c>
      <c r="I31" s="7">
        <v>1701885.86</v>
      </c>
      <c r="J31" s="7">
        <v>616380.71</v>
      </c>
      <c r="K31" s="7">
        <v>1544.81</v>
      </c>
    </row>
    <row r="32" spans="1:11" x14ac:dyDescent="0.25">
      <c r="A32" s="81" t="s">
        <v>413</v>
      </c>
      <c r="B32" s="81" t="s">
        <v>494</v>
      </c>
      <c r="C32" s="81" t="s">
        <v>77</v>
      </c>
      <c r="D32" s="219">
        <v>0</v>
      </c>
      <c r="E32" s="219">
        <v>0</v>
      </c>
      <c r="F32" s="219">
        <v>0</v>
      </c>
      <c r="G32" s="219">
        <v>0</v>
      </c>
      <c r="H32" s="219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413</v>
      </c>
      <c r="B33" s="81" t="s">
        <v>494</v>
      </c>
      <c r="C33" s="81" t="s">
        <v>78</v>
      </c>
      <c r="D33" s="219">
        <v>0</v>
      </c>
      <c r="E33" s="219">
        <v>0</v>
      </c>
      <c r="F33" s="219">
        <v>0</v>
      </c>
      <c r="G33" s="219">
        <v>0</v>
      </c>
      <c r="H33" s="219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413</v>
      </c>
      <c r="B34" s="81" t="s">
        <v>494</v>
      </c>
      <c r="C34" s="81" t="s">
        <v>96</v>
      </c>
      <c r="D34" s="219">
        <v>0</v>
      </c>
      <c r="E34" s="219">
        <v>0</v>
      </c>
      <c r="F34" s="219">
        <v>0</v>
      </c>
      <c r="G34" s="219">
        <v>0</v>
      </c>
      <c r="H34" s="219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413</v>
      </c>
      <c r="B35" s="81" t="s">
        <v>494</v>
      </c>
      <c r="C35" s="81" t="s">
        <v>97</v>
      </c>
      <c r="D35" s="219">
        <v>0</v>
      </c>
      <c r="E35" s="219">
        <v>0</v>
      </c>
      <c r="F35" s="219">
        <v>0</v>
      </c>
      <c r="G35" s="219">
        <v>0</v>
      </c>
      <c r="H35" s="219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413</v>
      </c>
      <c r="B36" s="81" t="s">
        <v>494</v>
      </c>
      <c r="C36" s="81" t="s">
        <v>98</v>
      </c>
      <c r="D36" s="219">
        <v>0</v>
      </c>
      <c r="E36" s="219">
        <v>0</v>
      </c>
      <c r="F36" s="219">
        <v>0</v>
      </c>
      <c r="G36" s="219">
        <v>0</v>
      </c>
      <c r="H36" s="219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413</v>
      </c>
      <c r="B37" s="81" t="s">
        <v>494</v>
      </c>
      <c r="C37" s="81" t="s">
        <v>99</v>
      </c>
      <c r="D37" s="219">
        <v>0</v>
      </c>
      <c r="E37" s="219">
        <v>0</v>
      </c>
      <c r="F37" s="219">
        <v>0</v>
      </c>
      <c r="G37" s="219">
        <v>0</v>
      </c>
      <c r="H37" s="219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413</v>
      </c>
      <c r="B38" s="81" t="s">
        <v>494</v>
      </c>
      <c r="C38" s="81" t="s">
        <v>100</v>
      </c>
      <c r="D38" s="219">
        <v>0</v>
      </c>
      <c r="E38" s="219">
        <v>0</v>
      </c>
      <c r="F38" s="219">
        <v>0</v>
      </c>
      <c r="G38" s="219">
        <v>0</v>
      </c>
      <c r="H38" s="219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413</v>
      </c>
      <c r="B39" s="81" t="s">
        <v>494</v>
      </c>
      <c r="C39" s="81" t="s">
        <v>101</v>
      </c>
      <c r="D39" s="219">
        <v>0</v>
      </c>
      <c r="E39" s="219">
        <v>0</v>
      </c>
      <c r="F39" s="219">
        <v>0</v>
      </c>
      <c r="G39" s="219">
        <v>0</v>
      </c>
      <c r="H39" s="219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413</v>
      </c>
      <c r="B40" s="81" t="s">
        <v>494</v>
      </c>
      <c r="C40" s="81" t="s">
        <v>102</v>
      </c>
      <c r="D40" s="219">
        <v>0</v>
      </c>
      <c r="E40" s="219">
        <v>0</v>
      </c>
      <c r="F40" s="219">
        <v>0</v>
      </c>
      <c r="G40" s="219">
        <v>0</v>
      </c>
      <c r="H40" s="219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413</v>
      </c>
      <c r="B41" s="81" t="s">
        <v>494</v>
      </c>
      <c r="C41" s="81" t="s">
        <v>110</v>
      </c>
      <c r="D41" s="219">
        <v>0</v>
      </c>
      <c r="E41" s="219">
        <v>0</v>
      </c>
      <c r="F41" s="219">
        <v>0</v>
      </c>
      <c r="G41" s="219">
        <v>0</v>
      </c>
      <c r="H41" s="219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413</v>
      </c>
      <c r="B42" s="81" t="s">
        <v>494</v>
      </c>
      <c r="C42" s="81" t="s">
        <v>111</v>
      </c>
      <c r="D42" s="219">
        <v>0</v>
      </c>
      <c r="E42" s="219">
        <v>0</v>
      </c>
      <c r="F42" s="219">
        <v>0</v>
      </c>
      <c r="G42" s="219">
        <v>0</v>
      </c>
      <c r="H42" s="219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413</v>
      </c>
      <c r="B43" s="81" t="s">
        <v>494</v>
      </c>
      <c r="C43" s="81" t="s">
        <v>112</v>
      </c>
      <c r="D43" s="219">
        <v>0</v>
      </c>
      <c r="E43" s="219">
        <v>0</v>
      </c>
      <c r="F43" s="219">
        <v>0</v>
      </c>
      <c r="G43" s="219">
        <v>0</v>
      </c>
      <c r="H43" s="219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413</v>
      </c>
      <c r="B44" s="81" t="s">
        <v>494</v>
      </c>
      <c r="C44" s="81" t="s">
        <v>422</v>
      </c>
      <c r="D44" s="219">
        <v>0</v>
      </c>
      <c r="E44" s="219">
        <v>0</v>
      </c>
      <c r="F44" s="219">
        <v>0</v>
      </c>
      <c r="G44" s="219">
        <v>0</v>
      </c>
      <c r="H44" s="219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413</v>
      </c>
      <c r="B45" s="81" t="s">
        <v>494</v>
      </c>
      <c r="C45" s="81" t="s">
        <v>487</v>
      </c>
      <c r="D45" s="219">
        <v>0</v>
      </c>
      <c r="E45" s="219">
        <v>0</v>
      </c>
      <c r="F45" s="219">
        <v>0</v>
      </c>
      <c r="G45" s="219">
        <v>0</v>
      </c>
      <c r="H45" s="219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404</v>
      </c>
      <c r="B46" s="81" t="s">
        <v>557</v>
      </c>
      <c r="C46" s="81" t="s">
        <v>77</v>
      </c>
      <c r="D46" s="219">
        <v>0</v>
      </c>
      <c r="E46" s="219">
        <v>12</v>
      </c>
      <c r="F46" s="219">
        <v>0</v>
      </c>
      <c r="G46" s="219">
        <v>0</v>
      </c>
      <c r="H46" s="219">
        <v>12</v>
      </c>
      <c r="I46" s="57">
        <v>0</v>
      </c>
      <c r="J46" s="57">
        <v>1583.97</v>
      </c>
      <c r="K46" s="7">
        <v>132</v>
      </c>
    </row>
    <row r="47" spans="1:11" x14ac:dyDescent="0.25">
      <c r="A47" s="81" t="s">
        <v>404</v>
      </c>
      <c r="B47" s="81" t="s">
        <v>557</v>
      </c>
      <c r="C47" s="81" t="s">
        <v>78</v>
      </c>
      <c r="D47" s="219">
        <v>0</v>
      </c>
      <c r="E47" s="219">
        <v>1</v>
      </c>
      <c r="F47" s="219">
        <v>2</v>
      </c>
      <c r="G47" s="219">
        <v>0</v>
      </c>
      <c r="H47" s="219">
        <v>3</v>
      </c>
      <c r="I47" s="57">
        <v>0</v>
      </c>
      <c r="J47" s="57">
        <v>646.74</v>
      </c>
      <c r="K47" s="7">
        <v>215.58</v>
      </c>
    </row>
    <row r="48" spans="1:11" x14ac:dyDescent="0.25">
      <c r="A48" s="81" t="s">
        <v>404</v>
      </c>
      <c r="B48" s="81" t="s">
        <v>557</v>
      </c>
      <c r="C48" s="81" t="s">
        <v>96</v>
      </c>
      <c r="D48" s="219">
        <v>2</v>
      </c>
      <c r="E48" s="219">
        <v>5</v>
      </c>
      <c r="F48" s="219">
        <v>8</v>
      </c>
      <c r="G48" s="219">
        <v>0</v>
      </c>
      <c r="H48" s="219">
        <v>15</v>
      </c>
      <c r="I48" s="57">
        <v>0</v>
      </c>
      <c r="J48" s="57">
        <v>2305.3000000000002</v>
      </c>
      <c r="K48" s="7">
        <v>153.69</v>
      </c>
    </row>
    <row r="49" spans="1:11" x14ac:dyDescent="0.25">
      <c r="A49" s="81" t="s">
        <v>404</v>
      </c>
      <c r="B49" s="81" t="s">
        <v>557</v>
      </c>
      <c r="C49" s="81" t="s">
        <v>97</v>
      </c>
      <c r="D49" s="219">
        <v>16</v>
      </c>
      <c r="E49" s="219">
        <v>6</v>
      </c>
      <c r="F49" s="219">
        <v>12</v>
      </c>
      <c r="G49" s="219">
        <v>0</v>
      </c>
      <c r="H49" s="219">
        <v>34</v>
      </c>
      <c r="I49" s="57">
        <v>0</v>
      </c>
      <c r="J49" s="57">
        <v>6325.64</v>
      </c>
      <c r="K49" s="7">
        <v>186.05</v>
      </c>
    </row>
    <row r="50" spans="1:11" x14ac:dyDescent="0.25">
      <c r="A50" s="81" t="s">
        <v>404</v>
      </c>
      <c r="B50" s="81" t="s">
        <v>557</v>
      </c>
      <c r="C50" s="81" t="s">
        <v>98</v>
      </c>
      <c r="D50" s="219">
        <v>164</v>
      </c>
      <c r="E50" s="219">
        <v>7</v>
      </c>
      <c r="F50" s="219">
        <v>12</v>
      </c>
      <c r="G50" s="219">
        <v>0</v>
      </c>
      <c r="H50" s="219">
        <v>183</v>
      </c>
      <c r="I50" s="57">
        <v>0</v>
      </c>
      <c r="J50" s="57">
        <v>52291.01</v>
      </c>
      <c r="K50" s="7">
        <v>285.74</v>
      </c>
    </row>
    <row r="51" spans="1:11" x14ac:dyDescent="0.25">
      <c r="A51" s="81" t="s">
        <v>404</v>
      </c>
      <c r="B51" s="81" t="s">
        <v>557</v>
      </c>
      <c r="C51" s="81" t="s">
        <v>99</v>
      </c>
      <c r="D51" s="219">
        <v>242</v>
      </c>
      <c r="E51" s="219">
        <v>6</v>
      </c>
      <c r="F51" s="219">
        <v>12</v>
      </c>
      <c r="G51" s="219">
        <v>0</v>
      </c>
      <c r="H51" s="219">
        <v>260</v>
      </c>
      <c r="I51" s="57">
        <v>0</v>
      </c>
      <c r="J51" s="57">
        <v>85037.37</v>
      </c>
      <c r="K51" s="7">
        <v>327.07</v>
      </c>
    </row>
    <row r="52" spans="1:11" x14ac:dyDescent="0.25">
      <c r="A52" s="81" t="s">
        <v>404</v>
      </c>
      <c r="B52" s="81" t="s">
        <v>557</v>
      </c>
      <c r="C52" s="81" t="s">
        <v>100</v>
      </c>
      <c r="D52" s="219">
        <v>302</v>
      </c>
      <c r="E52" s="219">
        <v>4</v>
      </c>
      <c r="F52" s="219">
        <v>6</v>
      </c>
      <c r="G52" s="219">
        <v>0</v>
      </c>
      <c r="H52" s="219">
        <v>312</v>
      </c>
      <c r="I52" s="57">
        <v>0</v>
      </c>
      <c r="J52" s="57">
        <v>108582.43</v>
      </c>
      <c r="K52" s="7">
        <v>348.02</v>
      </c>
    </row>
    <row r="53" spans="1:11" x14ac:dyDescent="0.25">
      <c r="A53" s="81" t="s">
        <v>404</v>
      </c>
      <c r="B53" s="81" t="s">
        <v>557</v>
      </c>
      <c r="C53" s="81" t="s">
        <v>101</v>
      </c>
      <c r="D53" s="219">
        <v>103</v>
      </c>
      <c r="E53" s="219">
        <v>0</v>
      </c>
      <c r="F53" s="219">
        <v>0</v>
      </c>
      <c r="G53" s="219">
        <v>0</v>
      </c>
      <c r="H53" s="219">
        <v>103</v>
      </c>
      <c r="I53" s="57">
        <v>0</v>
      </c>
      <c r="J53" s="57">
        <v>37393.269999999997</v>
      </c>
      <c r="K53" s="7">
        <v>363.04</v>
      </c>
    </row>
    <row r="54" spans="1:11" x14ac:dyDescent="0.25">
      <c r="A54" s="81" t="s">
        <v>404</v>
      </c>
      <c r="B54" s="81" t="s">
        <v>557</v>
      </c>
      <c r="C54" s="81" t="s">
        <v>102</v>
      </c>
      <c r="D54" s="219">
        <v>13</v>
      </c>
      <c r="E54" s="219">
        <v>0</v>
      </c>
      <c r="F54" s="219">
        <v>0</v>
      </c>
      <c r="G54" s="219">
        <v>0</v>
      </c>
      <c r="H54" s="219">
        <v>13</v>
      </c>
      <c r="I54" s="57">
        <v>0</v>
      </c>
      <c r="J54" s="57">
        <v>4452.03</v>
      </c>
      <c r="K54" s="7">
        <v>342.46</v>
      </c>
    </row>
    <row r="55" spans="1:11" x14ac:dyDescent="0.25">
      <c r="A55" s="81" t="s">
        <v>404</v>
      </c>
      <c r="B55" s="81" t="s">
        <v>557</v>
      </c>
      <c r="C55" s="81" t="s">
        <v>110</v>
      </c>
      <c r="D55" s="219">
        <v>3</v>
      </c>
      <c r="E55" s="219">
        <v>0</v>
      </c>
      <c r="F55" s="219">
        <v>0</v>
      </c>
      <c r="G55" s="219">
        <v>0</v>
      </c>
      <c r="H55" s="219">
        <v>3</v>
      </c>
      <c r="I55" s="57">
        <v>0</v>
      </c>
      <c r="J55" s="57">
        <v>770.78</v>
      </c>
      <c r="K55" s="7">
        <v>256.93</v>
      </c>
    </row>
    <row r="56" spans="1:11" x14ac:dyDescent="0.25">
      <c r="A56" s="81" t="s">
        <v>404</v>
      </c>
      <c r="B56" s="81" t="s">
        <v>557</v>
      </c>
      <c r="C56" s="81" t="s">
        <v>111</v>
      </c>
      <c r="D56" s="219">
        <v>1</v>
      </c>
      <c r="E56" s="219">
        <v>0</v>
      </c>
      <c r="F56" s="219">
        <v>0</v>
      </c>
      <c r="G56" s="219">
        <v>0</v>
      </c>
      <c r="H56" s="219">
        <v>1</v>
      </c>
      <c r="I56" s="57">
        <v>0</v>
      </c>
      <c r="J56" s="57">
        <v>136.35</v>
      </c>
      <c r="K56" s="7">
        <v>136.35</v>
      </c>
    </row>
    <row r="57" spans="1:11" x14ac:dyDescent="0.25">
      <c r="A57" s="81" t="s">
        <v>404</v>
      </c>
      <c r="B57" s="81" t="s">
        <v>557</v>
      </c>
      <c r="C57" s="81" t="s">
        <v>112</v>
      </c>
      <c r="D57" s="219">
        <v>0</v>
      </c>
      <c r="E57" s="219">
        <v>0</v>
      </c>
      <c r="F57" s="219">
        <v>0</v>
      </c>
      <c r="G57" s="219">
        <v>0</v>
      </c>
      <c r="H57" s="219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404</v>
      </c>
      <c r="B58" s="81" t="s">
        <v>557</v>
      </c>
      <c r="C58" s="81" t="s">
        <v>422</v>
      </c>
      <c r="D58" s="219">
        <v>0</v>
      </c>
      <c r="E58" s="219">
        <v>0</v>
      </c>
      <c r="F58" s="219">
        <v>0</v>
      </c>
      <c r="G58" s="219">
        <v>0</v>
      </c>
      <c r="H58" s="219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404</v>
      </c>
      <c r="B59" s="81" t="s">
        <v>557</v>
      </c>
      <c r="C59" s="81" t="s">
        <v>487</v>
      </c>
      <c r="D59" s="219">
        <v>846</v>
      </c>
      <c r="E59" s="219">
        <v>41</v>
      </c>
      <c r="F59" s="219">
        <v>52</v>
      </c>
      <c r="G59" s="219">
        <v>0</v>
      </c>
      <c r="H59" s="219">
        <v>939</v>
      </c>
      <c r="I59" s="57">
        <v>0</v>
      </c>
      <c r="J59" s="57">
        <v>299524.89</v>
      </c>
      <c r="K59" s="7">
        <v>318.98</v>
      </c>
    </row>
    <row r="60" spans="1:11" x14ac:dyDescent="0.25">
      <c r="A60" s="81" t="s">
        <v>589</v>
      </c>
      <c r="B60" s="81" t="s">
        <v>590</v>
      </c>
      <c r="C60" s="81" t="s">
        <v>77</v>
      </c>
      <c r="D60" s="219">
        <v>0</v>
      </c>
      <c r="E60" s="219">
        <v>0</v>
      </c>
      <c r="F60" s="219">
        <v>0</v>
      </c>
      <c r="G60" s="219">
        <v>0</v>
      </c>
      <c r="H60" s="219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589</v>
      </c>
      <c r="B61" s="81" t="s">
        <v>590</v>
      </c>
      <c r="C61" s="81" t="s">
        <v>78</v>
      </c>
      <c r="D61" s="219">
        <v>0</v>
      </c>
      <c r="E61" s="219">
        <v>0</v>
      </c>
      <c r="F61" s="219">
        <v>0</v>
      </c>
      <c r="G61" s="219">
        <v>0</v>
      </c>
      <c r="H61" s="219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589</v>
      </c>
      <c r="B62" s="81" t="s">
        <v>590</v>
      </c>
      <c r="C62" s="81" t="s">
        <v>96</v>
      </c>
      <c r="D62" s="219">
        <v>0</v>
      </c>
      <c r="E62" s="219">
        <v>0</v>
      </c>
      <c r="F62" s="219">
        <v>0</v>
      </c>
      <c r="G62" s="219">
        <v>0</v>
      </c>
      <c r="H62" s="219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589</v>
      </c>
      <c r="B63" s="81" t="s">
        <v>590</v>
      </c>
      <c r="C63" s="81" t="s">
        <v>97</v>
      </c>
      <c r="D63" s="219">
        <v>0</v>
      </c>
      <c r="E63" s="219">
        <v>0</v>
      </c>
      <c r="F63" s="219">
        <v>0</v>
      </c>
      <c r="G63" s="219">
        <v>0</v>
      </c>
      <c r="H63" s="219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589</v>
      </c>
      <c r="B64" s="81" t="s">
        <v>590</v>
      </c>
      <c r="C64" s="81" t="s">
        <v>98</v>
      </c>
      <c r="D64" s="219">
        <v>0</v>
      </c>
      <c r="E64" s="219">
        <v>0</v>
      </c>
      <c r="F64" s="219">
        <v>0</v>
      </c>
      <c r="G64" s="219">
        <v>0</v>
      </c>
      <c r="H64" s="219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589</v>
      </c>
      <c r="B65" s="81" t="s">
        <v>590</v>
      </c>
      <c r="C65" s="81" t="s">
        <v>99</v>
      </c>
      <c r="D65" s="219">
        <v>0</v>
      </c>
      <c r="E65" s="219">
        <v>0</v>
      </c>
      <c r="F65" s="219">
        <v>0</v>
      </c>
      <c r="G65" s="219">
        <v>0</v>
      </c>
      <c r="H65" s="219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589</v>
      </c>
      <c r="B66" s="81" t="s">
        <v>590</v>
      </c>
      <c r="C66" s="81" t="s">
        <v>100</v>
      </c>
      <c r="D66" s="219">
        <v>0</v>
      </c>
      <c r="E66" s="219">
        <v>0</v>
      </c>
      <c r="F66" s="219">
        <v>0</v>
      </c>
      <c r="G66" s="219">
        <v>0</v>
      </c>
      <c r="H66" s="219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589</v>
      </c>
      <c r="B67" s="81" t="s">
        <v>590</v>
      </c>
      <c r="C67" s="81" t="s">
        <v>101</v>
      </c>
      <c r="D67" s="219">
        <v>0</v>
      </c>
      <c r="E67" s="219">
        <v>0</v>
      </c>
      <c r="F67" s="219">
        <v>0</v>
      </c>
      <c r="G67" s="219">
        <v>0</v>
      </c>
      <c r="H67" s="219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589</v>
      </c>
      <c r="B68" s="81" t="s">
        <v>590</v>
      </c>
      <c r="C68" s="81" t="s">
        <v>102</v>
      </c>
      <c r="D68" s="219">
        <v>0</v>
      </c>
      <c r="E68" s="219">
        <v>0</v>
      </c>
      <c r="F68" s="219">
        <v>0</v>
      </c>
      <c r="G68" s="219">
        <v>0</v>
      </c>
      <c r="H68" s="219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589</v>
      </c>
      <c r="B69" s="81" t="s">
        <v>590</v>
      </c>
      <c r="C69" s="81" t="s">
        <v>110</v>
      </c>
      <c r="D69" s="219">
        <v>0</v>
      </c>
      <c r="E69" s="219">
        <v>0</v>
      </c>
      <c r="F69" s="219">
        <v>0</v>
      </c>
      <c r="G69" s="219">
        <v>0</v>
      </c>
      <c r="H69" s="219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589</v>
      </c>
      <c r="B70" s="81" t="s">
        <v>590</v>
      </c>
      <c r="C70" s="81" t="s">
        <v>111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589</v>
      </c>
      <c r="B71" s="81" t="s">
        <v>590</v>
      </c>
      <c r="C71" s="81" t="s">
        <v>112</v>
      </c>
      <c r="D71" s="219">
        <v>0</v>
      </c>
      <c r="E71" s="219">
        <v>0</v>
      </c>
      <c r="F71" s="219">
        <v>0</v>
      </c>
      <c r="G71" s="219">
        <v>0</v>
      </c>
      <c r="H71" s="219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589</v>
      </c>
      <c r="B72" s="81" t="s">
        <v>590</v>
      </c>
      <c r="C72" s="81" t="s">
        <v>422</v>
      </c>
      <c r="D72" s="219">
        <v>0</v>
      </c>
      <c r="E72" s="219">
        <v>0</v>
      </c>
      <c r="F72" s="219">
        <v>0</v>
      </c>
      <c r="G72" s="219">
        <v>0</v>
      </c>
      <c r="H72" s="219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589</v>
      </c>
      <c r="B73" s="81" t="s">
        <v>590</v>
      </c>
      <c r="C73" s="81" t="s">
        <v>487</v>
      </c>
      <c r="D73" s="219">
        <v>0</v>
      </c>
      <c r="E73" s="219">
        <v>0</v>
      </c>
      <c r="F73" s="219">
        <v>0</v>
      </c>
      <c r="G73" s="219">
        <v>0</v>
      </c>
      <c r="H73" s="219">
        <v>0</v>
      </c>
      <c r="I73" s="57">
        <v>0</v>
      </c>
      <c r="J73" s="57">
        <v>0</v>
      </c>
      <c r="K73" s="7">
        <v>0</v>
      </c>
    </row>
    <row r="74" spans="1:11" x14ac:dyDescent="0.25">
      <c r="I74" s="9"/>
      <c r="J74" s="9"/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U24"/>
  <sheetViews>
    <sheetView workbookViewId="0">
      <selection activeCell="L2" sqref="L2"/>
    </sheetView>
  </sheetViews>
  <sheetFormatPr defaultColWidth="9.140625" defaultRowHeight="15" x14ac:dyDescent="0.25"/>
  <cols>
    <col min="1" max="1" width="4.5703125" style="64" customWidth="1"/>
    <col min="2" max="2" width="21" customWidth="1"/>
    <col min="3" max="3" width="18.7109375" customWidth="1"/>
    <col min="4" max="4" width="15.5703125" bestFit="1" customWidth="1"/>
    <col min="5" max="5" width="13" customWidth="1"/>
    <col min="6" max="6" width="9.5703125" bestFit="1" customWidth="1"/>
    <col min="7" max="7" width="14.28515625" customWidth="1"/>
    <col min="8" max="8" width="15.5703125" customWidth="1"/>
    <col min="9" max="9" width="9.5703125" bestFit="1" customWidth="1"/>
    <col min="10" max="10" width="14.140625" customWidth="1"/>
    <col min="11" max="11" width="13.7109375" customWidth="1"/>
    <col min="12" max="12" width="12.7109375" bestFit="1" customWidth="1"/>
    <col min="13" max="13" width="15" customWidth="1"/>
    <col min="14" max="14" width="14.5703125" customWidth="1"/>
    <col min="15" max="15" width="12.5703125" customWidth="1"/>
    <col min="16" max="16" width="17.28515625" customWidth="1"/>
    <col min="17" max="17" width="15.7109375" customWidth="1"/>
    <col min="18" max="18" width="15.140625" customWidth="1"/>
  </cols>
  <sheetData>
    <row r="1" spans="1:21" s="38" customFormat="1" ht="15" customHeight="1" x14ac:dyDescent="0.25">
      <c r="A1" s="468" t="s">
        <v>716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</row>
    <row r="2" spans="1:21" ht="15.75" thickBot="1" x14ac:dyDescent="0.3"/>
    <row r="3" spans="1:21" s="40" customFormat="1" ht="23.25" customHeight="1" thickBot="1" x14ac:dyDescent="0.3">
      <c r="A3" s="478" t="s">
        <v>17</v>
      </c>
      <c r="B3" s="478" t="s">
        <v>420</v>
      </c>
      <c r="C3" s="480" t="s">
        <v>5</v>
      </c>
      <c r="D3" s="481"/>
      <c r="E3" s="482"/>
      <c r="F3" s="480" t="s">
        <v>6</v>
      </c>
      <c r="G3" s="481"/>
      <c r="H3" s="482"/>
      <c r="I3" s="480" t="s">
        <v>45</v>
      </c>
      <c r="J3" s="481"/>
      <c r="K3" s="482"/>
      <c r="L3" s="480" t="s">
        <v>8</v>
      </c>
      <c r="M3" s="481"/>
      <c r="N3" s="482"/>
      <c r="O3" s="476" t="s">
        <v>493</v>
      </c>
      <c r="P3" s="476" t="s">
        <v>574</v>
      </c>
      <c r="Q3" s="476" t="s">
        <v>575</v>
      </c>
      <c r="R3" s="476" t="s">
        <v>582</v>
      </c>
    </row>
    <row r="4" spans="1:21" s="40" customFormat="1" ht="52.5" customHeight="1" thickBot="1" x14ac:dyDescent="0.3">
      <c r="A4" s="479"/>
      <c r="B4" s="479"/>
      <c r="C4" s="91" t="s">
        <v>1</v>
      </c>
      <c r="D4" s="192" t="s">
        <v>580</v>
      </c>
      <c r="E4" s="193" t="s">
        <v>581</v>
      </c>
      <c r="F4" s="91" t="s">
        <v>1</v>
      </c>
      <c r="G4" s="192" t="s">
        <v>580</v>
      </c>
      <c r="H4" s="193" t="s">
        <v>581</v>
      </c>
      <c r="I4" s="91" t="s">
        <v>1</v>
      </c>
      <c r="J4" s="192" t="s">
        <v>580</v>
      </c>
      <c r="K4" s="193" t="s">
        <v>581</v>
      </c>
      <c r="L4" s="91" t="s">
        <v>1</v>
      </c>
      <c r="M4" s="192" t="s">
        <v>580</v>
      </c>
      <c r="N4" s="193" t="s">
        <v>581</v>
      </c>
      <c r="O4" s="477"/>
      <c r="P4" s="477"/>
      <c r="Q4" s="477"/>
      <c r="R4" s="477"/>
      <c r="T4"/>
      <c r="U4"/>
    </row>
    <row r="5" spans="1:21" x14ac:dyDescent="0.25">
      <c r="A5" s="207">
        <v>1</v>
      </c>
      <c r="B5" s="178" t="s">
        <v>503</v>
      </c>
      <c r="C5" s="179">
        <v>7213</v>
      </c>
      <c r="D5" s="303">
        <v>36480508.560000002</v>
      </c>
      <c r="E5" s="303">
        <v>6443984.1399999997</v>
      </c>
      <c r="F5" s="179">
        <v>3005</v>
      </c>
      <c r="G5" s="303">
        <v>8112251.6799999997</v>
      </c>
      <c r="H5" s="303">
        <v>1848197.52</v>
      </c>
      <c r="I5" s="179">
        <v>2530</v>
      </c>
      <c r="J5" s="303">
        <v>6161565.5599999996</v>
      </c>
      <c r="K5" s="303">
        <v>1479758.4</v>
      </c>
      <c r="L5" s="179">
        <v>1419</v>
      </c>
      <c r="M5" s="303">
        <v>9707502.5800000001</v>
      </c>
      <c r="N5" s="303">
        <v>1195821</v>
      </c>
      <c r="O5" s="179">
        <v>14167</v>
      </c>
      <c r="P5" s="303">
        <v>60461828.380000003</v>
      </c>
      <c r="Q5" s="303">
        <v>10967761.060000001</v>
      </c>
      <c r="R5" s="305">
        <v>774.18</v>
      </c>
    </row>
    <row r="6" spans="1:21" x14ac:dyDescent="0.25">
      <c r="A6" s="208">
        <v>2</v>
      </c>
      <c r="B6" s="176" t="s">
        <v>418</v>
      </c>
      <c r="C6" s="177">
        <v>1393</v>
      </c>
      <c r="D6" s="212">
        <v>4713769.4000000004</v>
      </c>
      <c r="E6" s="212">
        <v>1978349.9</v>
      </c>
      <c r="F6" s="177">
        <v>160</v>
      </c>
      <c r="G6" s="212">
        <v>425376.37</v>
      </c>
      <c r="H6" s="212">
        <v>76025.27</v>
      </c>
      <c r="I6" s="177">
        <v>21</v>
      </c>
      <c r="J6" s="212">
        <v>116321.78</v>
      </c>
      <c r="K6" s="212">
        <v>23735.75</v>
      </c>
      <c r="L6" s="177">
        <v>4</v>
      </c>
      <c r="M6" s="212">
        <v>19326.66</v>
      </c>
      <c r="N6" s="212">
        <v>800</v>
      </c>
      <c r="O6" s="177">
        <v>1578</v>
      </c>
      <c r="P6" s="212">
        <v>5274794.21</v>
      </c>
      <c r="Q6" s="212">
        <v>2078910.92</v>
      </c>
      <c r="R6" s="306">
        <v>1317.43</v>
      </c>
    </row>
    <row r="7" spans="1:21" x14ac:dyDescent="0.25">
      <c r="A7" s="208">
        <v>3</v>
      </c>
      <c r="B7" s="176" t="s">
        <v>590</v>
      </c>
      <c r="C7" s="177" t="s">
        <v>432</v>
      </c>
      <c r="D7" s="212" t="s">
        <v>432</v>
      </c>
      <c r="E7" s="212" t="s">
        <v>432</v>
      </c>
      <c r="F7" s="177" t="s">
        <v>432</v>
      </c>
      <c r="G7" s="212" t="s">
        <v>432</v>
      </c>
      <c r="H7" s="212" t="s">
        <v>432</v>
      </c>
      <c r="I7" s="177" t="s">
        <v>432</v>
      </c>
      <c r="J7" s="212" t="s">
        <v>432</v>
      </c>
      <c r="K7" s="212" t="s">
        <v>432</v>
      </c>
      <c r="L7" s="177">
        <v>334</v>
      </c>
      <c r="M7" s="212">
        <v>1852767.16</v>
      </c>
      <c r="N7" s="212">
        <v>119025.11</v>
      </c>
      <c r="O7" s="177">
        <v>334</v>
      </c>
      <c r="P7" s="212">
        <v>1852767.16</v>
      </c>
      <c r="Q7" s="212">
        <v>119025.11</v>
      </c>
      <c r="R7" s="306">
        <v>356.36</v>
      </c>
    </row>
    <row r="8" spans="1:21" x14ac:dyDescent="0.25">
      <c r="A8" s="208">
        <v>4</v>
      </c>
      <c r="B8" s="176" t="s">
        <v>494</v>
      </c>
      <c r="C8" s="177">
        <v>26</v>
      </c>
      <c r="D8" s="212">
        <v>4004.54</v>
      </c>
      <c r="E8" s="212">
        <v>101133.7</v>
      </c>
      <c r="F8" s="177">
        <v>5</v>
      </c>
      <c r="G8" s="212">
        <v>24673.73</v>
      </c>
      <c r="H8" s="212">
        <v>10232.64</v>
      </c>
      <c r="I8" s="177">
        <v>1</v>
      </c>
      <c r="J8" s="212">
        <v>1828.37</v>
      </c>
      <c r="K8" s="212">
        <v>845.96</v>
      </c>
      <c r="L8" s="177" t="s">
        <v>432</v>
      </c>
      <c r="M8" s="212" t="s">
        <v>432</v>
      </c>
      <c r="N8" s="212" t="s">
        <v>432</v>
      </c>
      <c r="O8" s="177">
        <v>32</v>
      </c>
      <c r="P8" s="212">
        <v>30506.639999999999</v>
      </c>
      <c r="Q8" s="212">
        <v>112212.3</v>
      </c>
      <c r="R8" s="306">
        <v>3506.63</v>
      </c>
    </row>
    <row r="9" spans="1:21" x14ac:dyDescent="0.25">
      <c r="A9" s="208">
        <v>5</v>
      </c>
      <c r="B9" s="176" t="s">
        <v>557</v>
      </c>
      <c r="C9" s="177">
        <v>4838</v>
      </c>
      <c r="D9" s="212">
        <v>12546387.789999999</v>
      </c>
      <c r="E9" s="212">
        <v>1086786.1200000001</v>
      </c>
      <c r="F9" s="177">
        <v>2345</v>
      </c>
      <c r="G9" s="212">
        <v>1484336.59</v>
      </c>
      <c r="H9" s="212">
        <v>305572.62</v>
      </c>
      <c r="I9" s="177">
        <v>1226</v>
      </c>
      <c r="J9" s="212">
        <v>470908.17</v>
      </c>
      <c r="K9" s="212">
        <v>226605.18</v>
      </c>
      <c r="L9" s="177" t="s">
        <v>432</v>
      </c>
      <c r="M9" s="212" t="s">
        <v>432</v>
      </c>
      <c r="N9" s="212" t="s">
        <v>432</v>
      </c>
      <c r="O9" s="177">
        <v>8409</v>
      </c>
      <c r="P9" s="212">
        <v>14501632.550000001</v>
      </c>
      <c r="Q9" s="212">
        <v>1618963.92</v>
      </c>
      <c r="R9" s="306">
        <v>192.53</v>
      </c>
    </row>
    <row r="10" spans="1:21" ht="15.75" thickBot="1" x14ac:dyDescent="0.3">
      <c r="A10" s="439">
        <v>6</v>
      </c>
      <c r="B10" s="440" t="s">
        <v>492</v>
      </c>
      <c r="C10" s="377">
        <v>592</v>
      </c>
      <c r="D10" s="350">
        <v>459637.04</v>
      </c>
      <c r="E10" s="350">
        <v>124474.71</v>
      </c>
      <c r="F10" s="377">
        <v>216</v>
      </c>
      <c r="G10" s="350">
        <v>118953.42</v>
      </c>
      <c r="H10" s="350">
        <v>24230.98</v>
      </c>
      <c r="I10" s="377" t="s">
        <v>432</v>
      </c>
      <c r="J10" s="350" t="s">
        <v>432</v>
      </c>
      <c r="K10" s="350" t="s">
        <v>432</v>
      </c>
      <c r="L10" s="377" t="s">
        <v>432</v>
      </c>
      <c r="M10" s="350" t="s">
        <v>432</v>
      </c>
      <c r="N10" s="350" t="s">
        <v>432</v>
      </c>
      <c r="O10" s="377">
        <v>808</v>
      </c>
      <c r="P10" s="350">
        <v>578590.46</v>
      </c>
      <c r="Q10" s="350">
        <v>148705.69</v>
      </c>
      <c r="R10" s="441">
        <v>184.04</v>
      </c>
    </row>
    <row r="11" spans="1:21" ht="15.75" thickBot="1" x14ac:dyDescent="0.3">
      <c r="A11" s="442"/>
      <c r="B11" s="445" t="s">
        <v>10</v>
      </c>
      <c r="C11" s="415">
        <f t="shared" ref="C11:Q11" si="0">SUM(C5:C10)</f>
        <v>14062</v>
      </c>
      <c r="D11" s="443">
        <f t="shared" si="0"/>
        <v>54204307.329999998</v>
      </c>
      <c r="E11" s="443">
        <f t="shared" si="0"/>
        <v>9734728.5700000003</v>
      </c>
      <c r="F11" s="446">
        <f t="shared" si="0"/>
        <v>5731</v>
      </c>
      <c r="G11" s="443">
        <f t="shared" si="0"/>
        <v>10165591.789999999</v>
      </c>
      <c r="H11" s="443">
        <f t="shared" si="0"/>
        <v>2264259.0299999998</v>
      </c>
      <c r="I11" s="446">
        <f t="shared" si="0"/>
        <v>3778</v>
      </c>
      <c r="J11" s="443">
        <f t="shared" si="0"/>
        <v>6750623.8799999999</v>
      </c>
      <c r="K11" s="443">
        <f t="shared" si="0"/>
        <v>1730945.2899999998</v>
      </c>
      <c r="L11" s="446">
        <f t="shared" si="0"/>
        <v>1757</v>
      </c>
      <c r="M11" s="443">
        <f t="shared" si="0"/>
        <v>11579596.4</v>
      </c>
      <c r="N11" s="443">
        <f t="shared" si="0"/>
        <v>1315646.1100000001</v>
      </c>
      <c r="O11" s="415">
        <f t="shared" si="0"/>
        <v>25328</v>
      </c>
      <c r="P11" s="444">
        <f t="shared" si="0"/>
        <v>82700119.399999991</v>
      </c>
      <c r="Q11" s="444">
        <f t="shared" si="0"/>
        <v>15045579</v>
      </c>
      <c r="R11" s="417"/>
    </row>
    <row r="12" spans="1:21" x14ac:dyDescent="0.25">
      <c r="O12" s="8"/>
      <c r="Q12" s="9"/>
    </row>
    <row r="13" spans="1:21" x14ac:dyDescent="0.25">
      <c r="C13" s="8"/>
      <c r="O13" s="8"/>
      <c r="Q13" s="9"/>
    </row>
    <row r="14" spans="1:21" x14ac:dyDescent="0.25">
      <c r="N14" s="8"/>
      <c r="O14" s="8"/>
      <c r="Q14" s="9"/>
    </row>
    <row r="15" spans="1:21" x14ac:dyDescent="0.25">
      <c r="O15" s="8"/>
      <c r="P15" s="9"/>
      <c r="Q15" s="9"/>
    </row>
    <row r="16" spans="1:21" x14ac:dyDescent="0.25">
      <c r="N16" s="8"/>
      <c r="O16" s="8"/>
      <c r="P16" s="9"/>
      <c r="Q16" s="9"/>
    </row>
    <row r="17" spans="10:17" x14ac:dyDescent="0.25">
      <c r="J17" s="8"/>
      <c r="N17" s="8"/>
      <c r="O17" s="8"/>
      <c r="P17" s="9"/>
      <c r="Q17" s="9"/>
    </row>
    <row r="18" spans="10:17" x14ac:dyDescent="0.25">
      <c r="M18" s="8"/>
      <c r="O18" s="8"/>
      <c r="Q18" s="9"/>
    </row>
    <row r="19" spans="10:17" x14ac:dyDescent="0.25">
      <c r="L19" s="9"/>
      <c r="M19" s="8"/>
      <c r="O19" s="8"/>
    </row>
    <row r="20" spans="10:17" x14ac:dyDescent="0.25">
      <c r="P20" s="9"/>
    </row>
    <row r="21" spans="10:17" x14ac:dyDescent="0.25">
      <c r="O21" s="8"/>
    </row>
    <row r="22" spans="10:17" x14ac:dyDescent="0.25">
      <c r="N22" s="8"/>
    </row>
    <row r="23" spans="10:17" x14ac:dyDescent="0.25">
      <c r="P23" s="9"/>
    </row>
    <row r="24" spans="10:17" x14ac:dyDescent="0.25">
      <c r="K24" s="9"/>
    </row>
  </sheetData>
  <mergeCells count="11">
    <mergeCell ref="A1:R1"/>
    <mergeCell ref="I3:K3"/>
    <mergeCell ref="L3:N3"/>
    <mergeCell ref="A3:A4"/>
    <mergeCell ref="B3:B4"/>
    <mergeCell ref="C3:E3"/>
    <mergeCell ref="F3:H3"/>
    <mergeCell ref="Q3:Q4"/>
    <mergeCell ref="R3:R4"/>
    <mergeCell ref="O3:O4"/>
    <mergeCell ref="P3:P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workbookViewId="0">
      <selection sqref="A1:W1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12.2851562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68" t="s">
        <v>725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468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69" t="s">
        <v>53</v>
      </c>
      <c r="B3" s="471" t="s">
        <v>103</v>
      </c>
      <c r="C3" s="473" t="s">
        <v>106</v>
      </c>
      <c r="D3" s="474"/>
      <c r="E3" s="474"/>
      <c r="F3" s="475"/>
      <c r="G3" s="473" t="s">
        <v>107</v>
      </c>
      <c r="H3" s="474"/>
      <c r="I3" s="474"/>
      <c r="J3" s="475"/>
      <c r="K3" s="473" t="s">
        <v>108</v>
      </c>
      <c r="L3" s="474"/>
      <c r="M3" s="474"/>
      <c r="N3" s="475"/>
      <c r="O3" s="473" t="s">
        <v>109</v>
      </c>
      <c r="P3" s="474"/>
      <c r="Q3" s="474"/>
      <c r="R3" s="475"/>
      <c r="S3" s="473" t="s">
        <v>105</v>
      </c>
      <c r="T3" s="474"/>
      <c r="U3" s="474"/>
      <c r="V3" s="474"/>
      <c r="W3" s="475"/>
    </row>
    <row r="4" spans="1:23" ht="16.5" thickBot="1" x14ac:dyDescent="0.3">
      <c r="A4" s="470"/>
      <c r="B4" s="472"/>
      <c r="C4" s="262" t="s">
        <v>1</v>
      </c>
      <c r="D4" s="263" t="s">
        <v>104</v>
      </c>
      <c r="E4" s="258" t="s">
        <v>21</v>
      </c>
      <c r="F4" s="264" t="s">
        <v>434</v>
      </c>
      <c r="G4" s="262" t="s">
        <v>1</v>
      </c>
      <c r="H4" s="263" t="s">
        <v>104</v>
      </c>
      <c r="I4" s="258" t="s">
        <v>21</v>
      </c>
      <c r="J4" s="264" t="s">
        <v>434</v>
      </c>
      <c r="K4" s="262" t="s">
        <v>1</v>
      </c>
      <c r="L4" s="263" t="s">
        <v>104</v>
      </c>
      <c r="M4" s="258" t="s">
        <v>21</v>
      </c>
      <c r="N4" s="264" t="s">
        <v>434</v>
      </c>
      <c r="O4" s="262" t="s">
        <v>1</v>
      </c>
      <c r="P4" s="263" t="s">
        <v>104</v>
      </c>
      <c r="Q4" s="258" t="s">
        <v>21</v>
      </c>
      <c r="R4" s="264" t="s">
        <v>434</v>
      </c>
      <c r="S4" s="262" t="s">
        <v>1</v>
      </c>
      <c r="T4" s="263" t="s">
        <v>104</v>
      </c>
      <c r="U4" s="258" t="s">
        <v>21</v>
      </c>
      <c r="V4" s="264" t="s">
        <v>434</v>
      </c>
      <c r="W4" s="258" t="s">
        <v>530</v>
      </c>
    </row>
    <row r="5" spans="1:23" x14ac:dyDescent="0.25">
      <c r="A5" s="85">
        <v>1</v>
      </c>
      <c r="B5" s="129" t="s">
        <v>77</v>
      </c>
      <c r="C5" s="129">
        <v>0</v>
      </c>
      <c r="D5" s="129">
        <v>0</v>
      </c>
      <c r="E5" s="129">
        <v>0</v>
      </c>
      <c r="F5" s="130" t="s">
        <v>432</v>
      </c>
      <c r="G5" s="131">
        <v>32556</v>
      </c>
      <c r="H5" s="132">
        <v>10712658.529999999</v>
      </c>
      <c r="I5" s="129">
        <v>329.05</v>
      </c>
      <c r="J5" s="130">
        <v>295.92</v>
      </c>
      <c r="K5" s="131">
        <v>1278</v>
      </c>
      <c r="L5" s="132">
        <v>991992.73</v>
      </c>
      <c r="M5" s="129">
        <v>776.21</v>
      </c>
      <c r="N5" s="130">
        <v>795.24</v>
      </c>
      <c r="O5" s="131">
        <v>1248</v>
      </c>
      <c r="P5" s="132">
        <v>992608.28</v>
      </c>
      <c r="Q5" s="129">
        <v>795.36</v>
      </c>
      <c r="R5" s="130">
        <v>795.24</v>
      </c>
      <c r="S5" s="131">
        <v>35082</v>
      </c>
      <c r="T5" s="254">
        <v>12697259.539999999</v>
      </c>
      <c r="U5" s="265">
        <v>361.93</v>
      </c>
      <c r="V5" s="256">
        <v>384.57</v>
      </c>
      <c r="W5" s="110">
        <v>1.4</v>
      </c>
    </row>
    <row r="6" spans="1:23" x14ac:dyDescent="0.25">
      <c r="A6" s="52">
        <v>2</v>
      </c>
      <c r="B6" s="115" t="s">
        <v>78</v>
      </c>
      <c r="C6" s="117">
        <v>2745</v>
      </c>
      <c r="D6" s="118">
        <v>3610110.57</v>
      </c>
      <c r="E6" s="115">
        <v>1315.16</v>
      </c>
      <c r="F6" s="116">
        <v>1370.07</v>
      </c>
      <c r="G6" s="117">
        <v>15921</v>
      </c>
      <c r="H6" s="118">
        <v>8616150.8499999996</v>
      </c>
      <c r="I6" s="115">
        <v>541.17999999999995</v>
      </c>
      <c r="J6" s="116">
        <v>453.08</v>
      </c>
      <c r="K6" s="117">
        <v>17352</v>
      </c>
      <c r="L6" s="118">
        <v>10903582.17</v>
      </c>
      <c r="M6" s="115">
        <v>628.38</v>
      </c>
      <c r="N6" s="116">
        <v>503.67</v>
      </c>
      <c r="O6" s="117">
        <v>1684</v>
      </c>
      <c r="P6" s="118">
        <v>1331088.1200000001</v>
      </c>
      <c r="Q6" s="115">
        <v>790.43</v>
      </c>
      <c r="R6" s="116">
        <v>795.24</v>
      </c>
      <c r="S6" s="117">
        <v>37702</v>
      </c>
      <c r="T6" s="255">
        <v>24460931.710000001</v>
      </c>
      <c r="U6" s="259">
        <v>648.79999999999995</v>
      </c>
      <c r="V6" s="257">
        <v>513.75</v>
      </c>
      <c r="W6" s="112">
        <v>1.51</v>
      </c>
    </row>
    <row r="7" spans="1:23" x14ac:dyDescent="0.25">
      <c r="A7" s="52">
        <v>3</v>
      </c>
      <c r="B7" s="115" t="s">
        <v>96</v>
      </c>
      <c r="C7" s="117">
        <v>8259</v>
      </c>
      <c r="D7" s="118">
        <v>11643200.810000001</v>
      </c>
      <c r="E7" s="115">
        <v>1409.76</v>
      </c>
      <c r="F7" s="116">
        <v>1391.61</v>
      </c>
      <c r="G7" s="117">
        <v>14747</v>
      </c>
      <c r="H7" s="118">
        <v>8729409.5899999999</v>
      </c>
      <c r="I7" s="115">
        <v>591.94000000000005</v>
      </c>
      <c r="J7" s="116">
        <v>503.77</v>
      </c>
      <c r="K7" s="117">
        <v>13524</v>
      </c>
      <c r="L7" s="118">
        <v>8837729</v>
      </c>
      <c r="M7" s="115">
        <v>653.48</v>
      </c>
      <c r="N7" s="116">
        <v>538.55999999999995</v>
      </c>
      <c r="O7" s="117">
        <v>448</v>
      </c>
      <c r="P7" s="118">
        <v>352980.67</v>
      </c>
      <c r="Q7" s="115">
        <v>787.9</v>
      </c>
      <c r="R7" s="116">
        <v>795.24</v>
      </c>
      <c r="S7" s="117">
        <v>36978</v>
      </c>
      <c r="T7" s="255">
        <v>29563320.07</v>
      </c>
      <c r="U7" s="259">
        <v>799.48</v>
      </c>
      <c r="V7" s="257">
        <v>621.49</v>
      </c>
      <c r="W7" s="112">
        <v>1.48</v>
      </c>
    </row>
    <row r="8" spans="1:23" x14ac:dyDescent="0.25">
      <c r="A8" s="52">
        <v>4</v>
      </c>
      <c r="B8" s="115" t="s">
        <v>97</v>
      </c>
      <c r="C8" s="117">
        <v>47705</v>
      </c>
      <c r="D8" s="118">
        <v>64024719.710000001</v>
      </c>
      <c r="E8" s="115">
        <v>1342.1</v>
      </c>
      <c r="F8" s="116">
        <v>1339.51</v>
      </c>
      <c r="G8" s="117">
        <v>25490</v>
      </c>
      <c r="H8" s="118">
        <v>16511567.09</v>
      </c>
      <c r="I8" s="115">
        <v>647.77</v>
      </c>
      <c r="J8" s="116">
        <v>548.03</v>
      </c>
      <c r="K8" s="117">
        <v>21034</v>
      </c>
      <c r="L8" s="118">
        <v>14706629.5</v>
      </c>
      <c r="M8" s="115">
        <v>699.18</v>
      </c>
      <c r="N8" s="116">
        <v>575.92999999999995</v>
      </c>
      <c r="O8" s="117">
        <v>427</v>
      </c>
      <c r="P8" s="118">
        <v>336832.43</v>
      </c>
      <c r="Q8" s="115">
        <v>788.83</v>
      </c>
      <c r="R8" s="116">
        <v>795.24</v>
      </c>
      <c r="S8" s="117">
        <v>94656</v>
      </c>
      <c r="T8" s="255">
        <v>95579748.730000004</v>
      </c>
      <c r="U8" s="259">
        <v>1009.76</v>
      </c>
      <c r="V8" s="257">
        <v>917.93</v>
      </c>
      <c r="W8" s="112">
        <v>3.78</v>
      </c>
    </row>
    <row r="9" spans="1:23" x14ac:dyDescent="0.25">
      <c r="A9" s="52">
        <v>5</v>
      </c>
      <c r="B9" s="115" t="s">
        <v>98</v>
      </c>
      <c r="C9" s="117">
        <v>205248</v>
      </c>
      <c r="D9" s="118">
        <v>258480348.68000001</v>
      </c>
      <c r="E9" s="115">
        <v>1259.3599999999999</v>
      </c>
      <c r="F9" s="116">
        <v>1177.6099999999999</v>
      </c>
      <c r="G9" s="117">
        <v>34020</v>
      </c>
      <c r="H9" s="118">
        <v>23791240.640000001</v>
      </c>
      <c r="I9" s="115">
        <v>699.33</v>
      </c>
      <c r="J9" s="116">
        <v>608.23</v>
      </c>
      <c r="K9" s="117">
        <v>26061</v>
      </c>
      <c r="L9" s="118">
        <v>18701997.870000001</v>
      </c>
      <c r="M9" s="115">
        <v>717.62</v>
      </c>
      <c r="N9" s="116">
        <v>590.24</v>
      </c>
      <c r="O9" s="117">
        <v>373</v>
      </c>
      <c r="P9" s="118">
        <v>290559.81</v>
      </c>
      <c r="Q9" s="115">
        <v>778.98</v>
      </c>
      <c r="R9" s="116">
        <v>795.24</v>
      </c>
      <c r="S9" s="117">
        <v>265702</v>
      </c>
      <c r="T9" s="255">
        <v>301264147</v>
      </c>
      <c r="U9" s="259">
        <v>1133.8399999999999</v>
      </c>
      <c r="V9" s="257">
        <v>1054.54</v>
      </c>
      <c r="W9" s="112">
        <v>10.62</v>
      </c>
    </row>
    <row r="10" spans="1:23" x14ac:dyDescent="0.25">
      <c r="A10" s="52">
        <v>6</v>
      </c>
      <c r="B10" s="115" t="s">
        <v>99</v>
      </c>
      <c r="C10" s="117">
        <v>378246</v>
      </c>
      <c r="D10" s="118">
        <v>445829307.05000001</v>
      </c>
      <c r="E10" s="115">
        <v>1178.68</v>
      </c>
      <c r="F10" s="116">
        <v>1115.06</v>
      </c>
      <c r="G10" s="117">
        <v>39330</v>
      </c>
      <c r="H10" s="118">
        <v>30259906.620000001</v>
      </c>
      <c r="I10" s="115">
        <v>769.38</v>
      </c>
      <c r="J10" s="116">
        <v>697.79</v>
      </c>
      <c r="K10" s="117">
        <v>27181</v>
      </c>
      <c r="L10" s="118">
        <v>19525294.890000001</v>
      </c>
      <c r="M10" s="115">
        <v>718.34</v>
      </c>
      <c r="N10" s="116">
        <v>596.41</v>
      </c>
      <c r="O10" s="117">
        <v>3875</v>
      </c>
      <c r="P10" s="118">
        <v>1573506.72</v>
      </c>
      <c r="Q10" s="115">
        <v>406.07</v>
      </c>
      <c r="R10" s="116">
        <v>409.13</v>
      </c>
      <c r="S10" s="117">
        <v>448632</v>
      </c>
      <c r="T10" s="255">
        <v>497188015.27999997</v>
      </c>
      <c r="U10" s="259">
        <v>1108.23</v>
      </c>
      <c r="V10" s="257">
        <v>1032.05</v>
      </c>
      <c r="W10" s="112">
        <v>17.920000000000002</v>
      </c>
    </row>
    <row r="11" spans="1:23" x14ac:dyDescent="0.25">
      <c r="A11" s="52">
        <v>7</v>
      </c>
      <c r="B11" s="115" t="s">
        <v>100</v>
      </c>
      <c r="C11" s="117">
        <v>403288</v>
      </c>
      <c r="D11" s="118">
        <v>460890337.39999998</v>
      </c>
      <c r="E11" s="115">
        <v>1142.83</v>
      </c>
      <c r="F11" s="116">
        <v>1093.33</v>
      </c>
      <c r="G11" s="117">
        <v>40144</v>
      </c>
      <c r="H11" s="118">
        <v>32011436.559999999</v>
      </c>
      <c r="I11" s="115">
        <v>797.42</v>
      </c>
      <c r="J11" s="116">
        <v>733.04</v>
      </c>
      <c r="K11" s="117">
        <v>22169</v>
      </c>
      <c r="L11" s="118">
        <v>15680989.02</v>
      </c>
      <c r="M11" s="115">
        <v>707.34</v>
      </c>
      <c r="N11" s="116">
        <v>593.26</v>
      </c>
      <c r="O11" s="117">
        <v>10383</v>
      </c>
      <c r="P11" s="118">
        <v>3804665.37</v>
      </c>
      <c r="Q11" s="115">
        <v>366.43</v>
      </c>
      <c r="R11" s="116">
        <v>409.13</v>
      </c>
      <c r="S11" s="117">
        <v>475984</v>
      </c>
      <c r="T11" s="255">
        <v>512387428.35000002</v>
      </c>
      <c r="U11" s="259">
        <v>1076.48</v>
      </c>
      <c r="V11" s="257">
        <v>985.68</v>
      </c>
      <c r="W11" s="112">
        <v>19.02</v>
      </c>
    </row>
    <row r="12" spans="1:23" x14ac:dyDescent="0.25">
      <c r="A12" s="52">
        <v>8</v>
      </c>
      <c r="B12" s="115" t="s">
        <v>101</v>
      </c>
      <c r="C12" s="117">
        <v>353960</v>
      </c>
      <c r="D12" s="118">
        <v>385615411.33999997</v>
      </c>
      <c r="E12" s="115">
        <v>1089.43</v>
      </c>
      <c r="F12" s="116">
        <v>1020.32</v>
      </c>
      <c r="G12" s="117">
        <v>54840</v>
      </c>
      <c r="H12" s="118">
        <v>43111627.530000001</v>
      </c>
      <c r="I12" s="115">
        <v>786.13</v>
      </c>
      <c r="J12" s="116">
        <v>709.66</v>
      </c>
      <c r="K12" s="117">
        <v>19034</v>
      </c>
      <c r="L12" s="118">
        <v>12896843.220000001</v>
      </c>
      <c r="M12" s="115">
        <v>677.57</v>
      </c>
      <c r="N12" s="116">
        <v>577.66</v>
      </c>
      <c r="O12" s="117">
        <v>5181</v>
      </c>
      <c r="P12" s="118">
        <v>1850184</v>
      </c>
      <c r="Q12" s="115">
        <v>357.11</v>
      </c>
      <c r="R12" s="116">
        <v>409.13</v>
      </c>
      <c r="S12" s="117">
        <v>433015</v>
      </c>
      <c r="T12" s="255">
        <v>443474066.08999997</v>
      </c>
      <c r="U12" s="259">
        <v>1024.1500000000001</v>
      </c>
      <c r="V12" s="257">
        <v>930.47</v>
      </c>
      <c r="W12" s="112">
        <v>17.3</v>
      </c>
    </row>
    <row r="13" spans="1:23" x14ac:dyDescent="0.25">
      <c r="A13" s="52">
        <v>9</v>
      </c>
      <c r="B13" s="115" t="s">
        <v>102</v>
      </c>
      <c r="C13" s="117">
        <v>239387</v>
      </c>
      <c r="D13" s="118">
        <v>238635364.55000001</v>
      </c>
      <c r="E13" s="115">
        <v>996.86</v>
      </c>
      <c r="F13" s="116">
        <v>887.08</v>
      </c>
      <c r="G13" s="117">
        <v>48243</v>
      </c>
      <c r="H13" s="118">
        <v>37287795.899999999</v>
      </c>
      <c r="I13" s="115">
        <v>772.92</v>
      </c>
      <c r="J13" s="116">
        <v>682.55</v>
      </c>
      <c r="K13" s="117">
        <v>12913</v>
      </c>
      <c r="L13" s="118">
        <v>8457888.5299999993</v>
      </c>
      <c r="M13" s="115">
        <v>654.99</v>
      </c>
      <c r="N13" s="116">
        <v>564.45000000000005</v>
      </c>
      <c r="O13" s="117">
        <v>1398</v>
      </c>
      <c r="P13" s="118">
        <v>469083.96</v>
      </c>
      <c r="Q13" s="115">
        <v>335.54</v>
      </c>
      <c r="R13" s="116">
        <v>233.79</v>
      </c>
      <c r="S13" s="117">
        <v>301941</v>
      </c>
      <c r="T13" s="255">
        <v>284850132.94</v>
      </c>
      <c r="U13" s="259">
        <v>943.4</v>
      </c>
      <c r="V13" s="257">
        <v>816.66</v>
      </c>
      <c r="W13" s="112">
        <v>12.06</v>
      </c>
    </row>
    <row r="14" spans="1:23" x14ac:dyDescent="0.25">
      <c r="A14" s="52">
        <v>10</v>
      </c>
      <c r="B14" s="115" t="s">
        <v>110</v>
      </c>
      <c r="C14" s="117">
        <v>183476</v>
      </c>
      <c r="D14" s="118">
        <v>172913292.38</v>
      </c>
      <c r="E14" s="115">
        <v>942.43</v>
      </c>
      <c r="F14" s="116">
        <v>779.5</v>
      </c>
      <c r="G14" s="117">
        <v>45725</v>
      </c>
      <c r="H14" s="118">
        <v>35432416.630000003</v>
      </c>
      <c r="I14" s="115">
        <v>774.9</v>
      </c>
      <c r="J14" s="116">
        <v>676.6</v>
      </c>
      <c r="K14" s="117">
        <v>8714</v>
      </c>
      <c r="L14" s="118">
        <v>5655760.2400000002</v>
      </c>
      <c r="M14" s="115">
        <v>649.04</v>
      </c>
      <c r="N14" s="116">
        <v>522.78</v>
      </c>
      <c r="O14" s="117">
        <v>808</v>
      </c>
      <c r="P14" s="118">
        <v>254229.04</v>
      </c>
      <c r="Q14" s="115">
        <v>314.64</v>
      </c>
      <c r="R14" s="116">
        <v>198.72</v>
      </c>
      <c r="S14" s="117">
        <v>238723</v>
      </c>
      <c r="T14" s="255">
        <v>214255698.28999999</v>
      </c>
      <c r="U14" s="259">
        <v>897.51</v>
      </c>
      <c r="V14" s="257">
        <v>738.97</v>
      </c>
      <c r="W14" s="112">
        <v>9.5399999999999991</v>
      </c>
    </row>
    <row r="15" spans="1:23" x14ac:dyDescent="0.25">
      <c r="A15" s="52">
        <v>11</v>
      </c>
      <c r="B15" s="115" t="s">
        <v>111</v>
      </c>
      <c r="C15" s="117">
        <v>80245</v>
      </c>
      <c r="D15" s="118">
        <v>71642261.280000001</v>
      </c>
      <c r="E15" s="115">
        <v>892.79</v>
      </c>
      <c r="F15" s="116">
        <v>706.91</v>
      </c>
      <c r="G15" s="117">
        <v>24302</v>
      </c>
      <c r="H15" s="118">
        <v>19034836.739999998</v>
      </c>
      <c r="I15" s="115">
        <v>783.26</v>
      </c>
      <c r="J15" s="116">
        <v>677.49</v>
      </c>
      <c r="K15" s="117">
        <v>3379</v>
      </c>
      <c r="L15" s="118">
        <v>2317486.29</v>
      </c>
      <c r="M15" s="115">
        <v>685.85</v>
      </c>
      <c r="N15" s="116">
        <v>553.35</v>
      </c>
      <c r="O15" s="117">
        <v>296</v>
      </c>
      <c r="P15" s="118">
        <v>98647</v>
      </c>
      <c r="Q15" s="115">
        <v>333.27</v>
      </c>
      <c r="R15" s="116">
        <v>210.41</v>
      </c>
      <c r="S15" s="117">
        <v>108222</v>
      </c>
      <c r="T15" s="255">
        <v>93093231.310000002</v>
      </c>
      <c r="U15" s="259">
        <v>860.21</v>
      </c>
      <c r="V15" s="257">
        <v>692.3</v>
      </c>
      <c r="W15" s="112">
        <v>4.32</v>
      </c>
    </row>
    <row r="16" spans="1:23" ht="15.75" thickBot="1" x14ac:dyDescent="0.3">
      <c r="A16" s="267">
        <v>12</v>
      </c>
      <c r="B16" s="280" t="s">
        <v>112</v>
      </c>
      <c r="C16" s="281">
        <v>18220</v>
      </c>
      <c r="D16" s="282">
        <v>15269778.889999999</v>
      </c>
      <c r="E16" s="283">
        <v>838.07787541163555</v>
      </c>
      <c r="F16" s="283">
        <v>622.4</v>
      </c>
      <c r="G16" s="281">
        <v>7115</v>
      </c>
      <c r="H16" s="282">
        <v>5589082.0899999999</v>
      </c>
      <c r="I16" s="283">
        <v>785.5350794096978</v>
      </c>
      <c r="J16" s="283">
        <v>664.28</v>
      </c>
      <c r="K16" s="281">
        <v>996</v>
      </c>
      <c r="L16" s="282">
        <v>667102.42000000004</v>
      </c>
      <c r="M16" s="283">
        <v>669.781546184739</v>
      </c>
      <c r="N16" s="283">
        <v>538.09</v>
      </c>
      <c r="O16" s="281">
        <v>59</v>
      </c>
      <c r="P16" s="282">
        <v>15128.41</v>
      </c>
      <c r="Q16" s="280">
        <v>256.41372881355932</v>
      </c>
      <c r="R16" s="283">
        <v>181.6</v>
      </c>
      <c r="S16" s="281">
        <v>26390</v>
      </c>
      <c r="T16" s="284">
        <v>21541091.809999999</v>
      </c>
      <c r="U16" s="343">
        <v>816.25963660477453</v>
      </c>
      <c r="V16" s="286">
        <v>631.29999999999995</v>
      </c>
      <c r="W16" s="287">
        <v>1.0543234251967717</v>
      </c>
    </row>
    <row r="17" spans="1:25" ht="16.5" thickBot="1" x14ac:dyDescent="0.3">
      <c r="A17" s="113"/>
      <c r="B17" s="121" t="s">
        <v>529</v>
      </c>
      <c r="C17" s="122">
        <v>1920779</v>
      </c>
      <c r="D17" s="123">
        <v>2128554132.6599998</v>
      </c>
      <c r="E17" s="124">
        <v>1108.1723262592936</v>
      </c>
      <c r="F17" s="124">
        <v>1037.8399999999999</v>
      </c>
      <c r="G17" s="122">
        <v>382433</v>
      </c>
      <c r="H17" s="123">
        <v>271088128.77000004</v>
      </c>
      <c r="I17" s="124">
        <v>708.85129884188871</v>
      </c>
      <c r="J17" s="124">
        <v>607.15</v>
      </c>
      <c r="K17" s="122">
        <v>173635</v>
      </c>
      <c r="L17" s="123">
        <v>119343295.88</v>
      </c>
      <c r="M17" s="124">
        <v>687.32280865032965</v>
      </c>
      <c r="N17" s="124">
        <v>573.16</v>
      </c>
      <c r="O17" s="122">
        <v>26180</v>
      </c>
      <c r="P17" s="123">
        <v>11369513.810000001</v>
      </c>
      <c r="Q17" s="124">
        <v>434.28242207792209</v>
      </c>
      <c r="R17" s="124">
        <v>409.13</v>
      </c>
      <c r="S17" s="122">
        <v>2503027</v>
      </c>
      <c r="T17" s="123">
        <v>2530355071.1199994</v>
      </c>
      <c r="U17" s="124">
        <v>1010.918008922796</v>
      </c>
      <c r="V17" s="121">
        <v>907.08</v>
      </c>
      <c r="W17" s="114">
        <v>100</v>
      </c>
      <c r="X17" s="8"/>
      <c r="Y17" s="9"/>
    </row>
    <row r="18" spans="1:25" x14ac:dyDescent="0.25">
      <c r="C18" s="205"/>
      <c r="D18" s="205"/>
      <c r="E18" s="205"/>
      <c r="F18" s="206"/>
      <c r="G18" s="205"/>
      <c r="H18" s="205"/>
      <c r="I18" s="205"/>
      <c r="J18" s="206"/>
      <c r="K18" s="205"/>
      <c r="L18" s="205"/>
      <c r="M18" s="205"/>
      <c r="N18" s="206"/>
      <c r="O18" s="205"/>
      <c r="P18" s="205"/>
      <c r="Q18" s="205"/>
      <c r="R18" s="206"/>
      <c r="S18" s="205"/>
      <c r="T18" s="205"/>
      <c r="U18" s="205"/>
      <c r="V18" s="205"/>
      <c r="W18" s="205"/>
    </row>
    <row r="19" spans="1:25" ht="15.75" x14ac:dyDescent="0.25">
      <c r="A19" s="468" t="s">
        <v>726</v>
      </c>
      <c r="B19" s="468"/>
      <c r="C19" s="468"/>
      <c r="D19" s="468"/>
      <c r="E19" s="468"/>
      <c r="F19" s="468"/>
      <c r="G19" s="468"/>
      <c r="H19" s="468"/>
      <c r="I19" s="468"/>
      <c r="J19" s="468"/>
      <c r="K19" s="468"/>
      <c r="L19" s="468"/>
      <c r="M19" s="468"/>
      <c r="N19" s="468"/>
      <c r="O19" s="468"/>
      <c r="P19" s="468"/>
      <c r="Q19" s="468"/>
      <c r="R19" s="468"/>
      <c r="S19" s="468"/>
      <c r="T19" s="468"/>
      <c r="U19" s="468"/>
      <c r="V19" s="468"/>
      <c r="W19" s="468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69" t="s">
        <v>53</v>
      </c>
      <c r="B21" s="471" t="s">
        <v>103</v>
      </c>
      <c r="C21" s="473" t="s">
        <v>106</v>
      </c>
      <c r="D21" s="474"/>
      <c r="E21" s="474"/>
      <c r="F21" s="475"/>
      <c r="G21" s="473" t="s">
        <v>107</v>
      </c>
      <c r="H21" s="474"/>
      <c r="I21" s="474"/>
      <c r="J21" s="475"/>
      <c r="K21" s="473" t="s">
        <v>108</v>
      </c>
      <c r="L21" s="474"/>
      <c r="M21" s="474"/>
      <c r="N21" s="475"/>
      <c r="O21" s="473" t="s">
        <v>109</v>
      </c>
      <c r="P21" s="474"/>
      <c r="Q21" s="474"/>
      <c r="R21" s="475"/>
      <c r="S21" s="473" t="s">
        <v>105</v>
      </c>
      <c r="T21" s="474"/>
      <c r="U21" s="474"/>
      <c r="V21" s="474"/>
      <c r="W21" s="475"/>
    </row>
    <row r="22" spans="1:25" ht="16.5" thickBot="1" x14ac:dyDescent="0.3">
      <c r="A22" s="470"/>
      <c r="B22" s="472"/>
      <c r="C22" s="262" t="s">
        <v>1</v>
      </c>
      <c r="D22" s="263" t="s">
        <v>104</v>
      </c>
      <c r="E22" s="258" t="s">
        <v>21</v>
      </c>
      <c r="F22" s="264" t="s">
        <v>434</v>
      </c>
      <c r="G22" s="262" t="s">
        <v>1</v>
      </c>
      <c r="H22" s="263" t="s">
        <v>104</v>
      </c>
      <c r="I22" s="258" t="s">
        <v>21</v>
      </c>
      <c r="J22" s="264" t="s">
        <v>434</v>
      </c>
      <c r="K22" s="262" t="s">
        <v>1</v>
      </c>
      <c r="L22" s="263" t="s">
        <v>104</v>
      </c>
      <c r="M22" s="258" t="s">
        <v>21</v>
      </c>
      <c r="N22" s="264" t="s">
        <v>434</v>
      </c>
      <c r="O22" s="262" t="s">
        <v>1</v>
      </c>
      <c r="P22" s="263" t="s">
        <v>104</v>
      </c>
      <c r="Q22" s="258" t="s">
        <v>21</v>
      </c>
      <c r="R22" s="264" t="s">
        <v>434</v>
      </c>
      <c r="S22" s="262" t="s">
        <v>1</v>
      </c>
      <c r="T22" s="263" t="s">
        <v>104</v>
      </c>
      <c r="U22" s="258" t="s">
        <v>21</v>
      </c>
      <c r="V22" s="264" t="s">
        <v>434</v>
      </c>
      <c r="W22" s="258" t="s">
        <v>530</v>
      </c>
    </row>
    <row r="23" spans="1:25" x14ac:dyDescent="0.25">
      <c r="A23" s="85">
        <v>1</v>
      </c>
      <c r="B23" s="129" t="s">
        <v>77</v>
      </c>
      <c r="C23" s="129">
        <v>0</v>
      </c>
      <c r="D23" s="129">
        <v>0</v>
      </c>
      <c r="E23" s="129">
        <v>0</v>
      </c>
      <c r="F23" s="130" t="s">
        <v>432</v>
      </c>
      <c r="G23" s="131">
        <v>16636</v>
      </c>
      <c r="H23" s="132">
        <v>5464521.5300000003</v>
      </c>
      <c r="I23" s="129">
        <v>328.48</v>
      </c>
      <c r="J23" s="130">
        <v>289.27999999999997</v>
      </c>
      <c r="K23" s="131">
        <v>720</v>
      </c>
      <c r="L23" s="132">
        <v>560975.99</v>
      </c>
      <c r="M23" s="129">
        <v>779.13</v>
      </c>
      <c r="N23" s="130">
        <v>795.24</v>
      </c>
      <c r="O23" s="131">
        <v>725</v>
      </c>
      <c r="P23" s="132">
        <v>575770.54</v>
      </c>
      <c r="Q23" s="129">
        <v>794.17</v>
      </c>
      <c r="R23" s="130">
        <v>795.24</v>
      </c>
      <c r="S23" s="131">
        <v>18081</v>
      </c>
      <c r="T23" s="254">
        <v>6601268.0599999996</v>
      </c>
      <c r="U23" s="265">
        <v>365.09</v>
      </c>
      <c r="V23" s="256">
        <v>384.58</v>
      </c>
      <c r="W23" s="110">
        <v>1.54</v>
      </c>
    </row>
    <row r="24" spans="1:25" x14ac:dyDescent="0.25">
      <c r="A24" s="52">
        <v>2</v>
      </c>
      <c r="B24" s="115" t="s">
        <v>78</v>
      </c>
      <c r="C24" s="117">
        <v>2070</v>
      </c>
      <c r="D24" s="118">
        <v>2729828.14</v>
      </c>
      <c r="E24" s="115">
        <v>1318.76</v>
      </c>
      <c r="F24" s="116">
        <v>1347.34</v>
      </c>
      <c r="G24" s="117">
        <v>3484</v>
      </c>
      <c r="H24" s="118">
        <v>2068325.06</v>
      </c>
      <c r="I24" s="115">
        <v>593.66</v>
      </c>
      <c r="J24" s="116">
        <v>459.22</v>
      </c>
      <c r="K24" s="117">
        <v>10378</v>
      </c>
      <c r="L24" s="118">
        <v>6679569.6799999997</v>
      </c>
      <c r="M24" s="115">
        <v>643.63</v>
      </c>
      <c r="N24" s="116">
        <v>520.80999999999995</v>
      </c>
      <c r="O24" s="117">
        <v>900</v>
      </c>
      <c r="P24" s="118">
        <v>708141.53</v>
      </c>
      <c r="Q24" s="115">
        <v>786.82</v>
      </c>
      <c r="R24" s="116">
        <v>795.24</v>
      </c>
      <c r="S24" s="117">
        <v>16832</v>
      </c>
      <c r="T24" s="255">
        <v>12185864.41</v>
      </c>
      <c r="U24" s="259">
        <v>723.97</v>
      </c>
      <c r="V24" s="257">
        <v>578.32000000000005</v>
      </c>
      <c r="W24" s="112">
        <v>1.43</v>
      </c>
    </row>
    <row r="25" spans="1:25" x14ac:dyDescent="0.25">
      <c r="A25" s="52">
        <v>3</v>
      </c>
      <c r="B25" s="115" t="s">
        <v>96</v>
      </c>
      <c r="C25" s="117">
        <v>5771</v>
      </c>
      <c r="D25" s="118">
        <v>8560930.8000000007</v>
      </c>
      <c r="E25" s="115">
        <v>1483.44</v>
      </c>
      <c r="F25" s="116">
        <v>1459.79</v>
      </c>
      <c r="G25" s="117">
        <v>2046</v>
      </c>
      <c r="H25" s="118">
        <v>1190552.97</v>
      </c>
      <c r="I25" s="115">
        <v>581.89</v>
      </c>
      <c r="J25" s="116">
        <v>455.38</v>
      </c>
      <c r="K25" s="117">
        <v>7970</v>
      </c>
      <c r="L25" s="118">
        <v>5413776.3300000001</v>
      </c>
      <c r="M25" s="115">
        <v>679.27</v>
      </c>
      <c r="N25" s="116">
        <v>569.55999999999995</v>
      </c>
      <c r="O25" s="117">
        <v>206</v>
      </c>
      <c r="P25" s="118">
        <v>160887.18</v>
      </c>
      <c r="Q25" s="115">
        <v>781.01</v>
      </c>
      <c r="R25" s="116">
        <v>795.24</v>
      </c>
      <c r="S25" s="117">
        <v>15993</v>
      </c>
      <c r="T25" s="255">
        <v>15326147.279999999</v>
      </c>
      <c r="U25" s="259">
        <v>958.3</v>
      </c>
      <c r="V25" s="257">
        <v>795.24</v>
      </c>
      <c r="W25" s="112">
        <v>1.36</v>
      </c>
    </row>
    <row r="26" spans="1:25" x14ac:dyDescent="0.25">
      <c r="A26" s="52">
        <v>4</v>
      </c>
      <c r="B26" s="339" t="s">
        <v>97</v>
      </c>
      <c r="C26" s="340">
        <v>21395</v>
      </c>
      <c r="D26" s="341">
        <v>33646975.600000001</v>
      </c>
      <c r="E26" s="115">
        <v>1572.66</v>
      </c>
      <c r="F26" s="116">
        <v>1537.92</v>
      </c>
      <c r="G26" s="117">
        <v>2842</v>
      </c>
      <c r="H26" s="118">
        <v>1711775.65</v>
      </c>
      <c r="I26" s="115">
        <v>602.30999999999995</v>
      </c>
      <c r="J26" s="116">
        <v>476.92</v>
      </c>
      <c r="K26" s="117">
        <v>12674</v>
      </c>
      <c r="L26" s="118">
        <v>9325483.1500000004</v>
      </c>
      <c r="M26" s="115">
        <v>735.8</v>
      </c>
      <c r="N26" s="116">
        <v>610.30999999999995</v>
      </c>
      <c r="O26" s="117">
        <v>200</v>
      </c>
      <c r="P26" s="118">
        <v>156948.78</v>
      </c>
      <c r="Q26" s="115">
        <v>784.74</v>
      </c>
      <c r="R26" s="116">
        <v>795.24</v>
      </c>
      <c r="S26" s="117">
        <v>37111</v>
      </c>
      <c r="T26" s="255">
        <v>44841183.18</v>
      </c>
      <c r="U26" s="259">
        <v>1208.3</v>
      </c>
      <c r="V26" s="257">
        <v>1279.73</v>
      </c>
      <c r="W26" s="112">
        <v>3.16</v>
      </c>
    </row>
    <row r="27" spans="1:25" x14ac:dyDescent="0.25">
      <c r="A27" s="52">
        <v>5</v>
      </c>
      <c r="B27" s="115" t="s">
        <v>98</v>
      </c>
      <c r="C27" s="117">
        <v>108708</v>
      </c>
      <c r="D27" s="118">
        <v>151436899.28</v>
      </c>
      <c r="E27" s="115">
        <v>1393.06</v>
      </c>
      <c r="F27" s="116">
        <v>1303.9100000000001</v>
      </c>
      <c r="G27" s="117">
        <v>2683</v>
      </c>
      <c r="H27" s="118">
        <v>1673518.68</v>
      </c>
      <c r="I27" s="115">
        <v>623.75</v>
      </c>
      <c r="J27" s="116">
        <v>498.52</v>
      </c>
      <c r="K27" s="117">
        <v>16486</v>
      </c>
      <c r="L27" s="118">
        <v>12741509.59</v>
      </c>
      <c r="M27" s="115">
        <v>772.87</v>
      </c>
      <c r="N27" s="116">
        <v>650.63</v>
      </c>
      <c r="O27" s="117">
        <v>145</v>
      </c>
      <c r="P27" s="118">
        <v>111591.71</v>
      </c>
      <c r="Q27" s="115">
        <v>769.6</v>
      </c>
      <c r="R27" s="116">
        <v>795.24</v>
      </c>
      <c r="S27" s="117">
        <v>128022</v>
      </c>
      <c r="T27" s="255">
        <v>165963519.25999999</v>
      </c>
      <c r="U27" s="259">
        <v>1296.3699999999999</v>
      </c>
      <c r="V27" s="257">
        <v>1205.98</v>
      </c>
      <c r="W27" s="112">
        <v>10.91</v>
      </c>
    </row>
    <row r="28" spans="1:25" x14ac:dyDescent="0.25">
      <c r="A28" s="52">
        <v>6</v>
      </c>
      <c r="B28" s="115" t="s">
        <v>99</v>
      </c>
      <c r="C28" s="117">
        <v>210307</v>
      </c>
      <c r="D28" s="118">
        <v>272528972.98000002</v>
      </c>
      <c r="E28" s="115">
        <v>1295.8599999999999</v>
      </c>
      <c r="F28" s="116">
        <v>1223.3800000000001</v>
      </c>
      <c r="G28" s="117">
        <v>1933</v>
      </c>
      <c r="H28" s="118">
        <v>1369519.26</v>
      </c>
      <c r="I28" s="115">
        <v>708.49</v>
      </c>
      <c r="J28" s="116">
        <v>536.07000000000005</v>
      </c>
      <c r="K28" s="117">
        <v>17326</v>
      </c>
      <c r="L28" s="118">
        <v>13550451.449999999</v>
      </c>
      <c r="M28" s="115">
        <v>782.09</v>
      </c>
      <c r="N28" s="116">
        <v>672.26</v>
      </c>
      <c r="O28" s="117">
        <v>1629</v>
      </c>
      <c r="P28" s="118">
        <v>652060.24</v>
      </c>
      <c r="Q28" s="115">
        <v>400.28</v>
      </c>
      <c r="R28" s="116">
        <v>409.13</v>
      </c>
      <c r="S28" s="117">
        <v>231195</v>
      </c>
      <c r="T28" s="255">
        <v>288101003.93000001</v>
      </c>
      <c r="U28" s="259">
        <v>1246.1400000000001</v>
      </c>
      <c r="V28" s="257">
        <v>1172.55</v>
      </c>
      <c r="W28" s="112">
        <v>19.71</v>
      </c>
    </row>
    <row r="29" spans="1:25" x14ac:dyDescent="0.25">
      <c r="A29" s="52">
        <v>7</v>
      </c>
      <c r="B29" s="115" t="s">
        <v>100</v>
      </c>
      <c r="C29" s="117">
        <v>221056</v>
      </c>
      <c r="D29" s="118">
        <v>278835689.92000002</v>
      </c>
      <c r="E29" s="115">
        <v>1261.3800000000001</v>
      </c>
      <c r="F29" s="116">
        <v>1252.98</v>
      </c>
      <c r="G29" s="117">
        <v>1215</v>
      </c>
      <c r="H29" s="118">
        <v>985966.25</v>
      </c>
      <c r="I29" s="115">
        <v>811.49</v>
      </c>
      <c r="J29" s="116">
        <v>670.24</v>
      </c>
      <c r="K29" s="117">
        <v>14236</v>
      </c>
      <c r="L29" s="118">
        <v>10969103.199999999</v>
      </c>
      <c r="M29" s="115">
        <v>770.52</v>
      </c>
      <c r="N29" s="116">
        <v>674.22</v>
      </c>
      <c r="O29" s="117">
        <v>4332</v>
      </c>
      <c r="P29" s="118">
        <v>1592045.3</v>
      </c>
      <c r="Q29" s="115">
        <v>367.51</v>
      </c>
      <c r="R29" s="116">
        <v>409.13</v>
      </c>
      <c r="S29" s="117">
        <v>240839</v>
      </c>
      <c r="T29" s="255">
        <v>292382804.67000002</v>
      </c>
      <c r="U29" s="259">
        <v>1214.02</v>
      </c>
      <c r="V29" s="257">
        <v>1208.05</v>
      </c>
      <c r="W29" s="112">
        <v>20.53</v>
      </c>
    </row>
    <row r="30" spans="1:25" x14ac:dyDescent="0.25">
      <c r="A30" s="52">
        <v>8</v>
      </c>
      <c r="B30" s="115" t="s">
        <v>101</v>
      </c>
      <c r="C30" s="117">
        <v>193015</v>
      </c>
      <c r="D30" s="118">
        <v>232664634.03999999</v>
      </c>
      <c r="E30" s="115">
        <v>1205.42</v>
      </c>
      <c r="F30" s="116">
        <v>1201.72</v>
      </c>
      <c r="G30" s="117">
        <v>1135</v>
      </c>
      <c r="H30" s="118">
        <v>927733.26</v>
      </c>
      <c r="I30" s="115">
        <v>817.39</v>
      </c>
      <c r="J30" s="116">
        <v>731.93</v>
      </c>
      <c r="K30" s="117">
        <v>11807</v>
      </c>
      <c r="L30" s="118">
        <v>8697182.3900000006</v>
      </c>
      <c r="M30" s="115">
        <v>736.61</v>
      </c>
      <c r="N30" s="116">
        <v>645.80999999999995</v>
      </c>
      <c r="O30" s="117">
        <v>1913</v>
      </c>
      <c r="P30" s="118">
        <v>667456.55000000005</v>
      </c>
      <c r="Q30" s="115">
        <v>348.91</v>
      </c>
      <c r="R30" s="116">
        <v>409.13</v>
      </c>
      <c r="S30" s="117">
        <v>207870</v>
      </c>
      <c r="T30" s="255">
        <v>242957006.24000001</v>
      </c>
      <c r="U30" s="259">
        <v>1168.79</v>
      </c>
      <c r="V30" s="257">
        <v>1155.6600000000001</v>
      </c>
      <c r="W30" s="112">
        <v>17.72</v>
      </c>
    </row>
    <row r="31" spans="1:25" x14ac:dyDescent="0.25">
      <c r="A31" s="52">
        <v>9</v>
      </c>
      <c r="B31" s="115" t="s">
        <v>102</v>
      </c>
      <c r="C31" s="117">
        <v>124990</v>
      </c>
      <c r="D31" s="118">
        <v>136745815.41</v>
      </c>
      <c r="E31" s="115">
        <v>1094.05</v>
      </c>
      <c r="F31" s="116">
        <v>1028.8399999999999</v>
      </c>
      <c r="G31" s="117">
        <v>912</v>
      </c>
      <c r="H31" s="118">
        <v>727960.63</v>
      </c>
      <c r="I31" s="115">
        <v>798.2</v>
      </c>
      <c r="J31" s="116">
        <v>703.21</v>
      </c>
      <c r="K31" s="117">
        <v>7384</v>
      </c>
      <c r="L31" s="118">
        <v>5238208.1100000003</v>
      </c>
      <c r="M31" s="115">
        <v>709.4</v>
      </c>
      <c r="N31" s="116">
        <v>615.66999999999996</v>
      </c>
      <c r="O31" s="117">
        <v>445</v>
      </c>
      <c r="P31" s="118">
        <v>125540.11</v>
      </c>
      <c r="Q31" s="115">
        <v>282.11</v>
      </c>
      <c r="R31" s="116">
        <v>233.79</v>
      </c>
      <c r="S31" s="117">
        <v>133731</v>
      </c>
      <c r="T31" s="255">
        <v>142837524.25999999</v>
      </c>
      <c r="U31" s="259">
        <v>1068.0999999999999</v>
      </c>
      <c r="V31" s="257">
        <v>990.48</v>
      </c>
      <c r="W31" s="112">
        <v>11.4</v>
      </c>
    </row>
    <row r="32" spans="1:25" x14ac:dyDescent="0.25">
      <c r="A32" s="267">
        <v>10</v>
      </c>
      <c r="B32" s="280" t="s">
        <v>110</v>
      </c>
      <c r="C32" s="281">
        <v>90007</v>
      </c>
      <c r="D32" s="282">
        <v>92887394.129999995</v>
      </c>
      <c r="E32" s="280">
        <v>1032</v>
      </c>
      <c r="F32" s="283">
        <v>923.12</v>
      </c>
      <c r="G32" s="281">
        <v>798</v>
      </c>
      <c r="H32" s="282">
        <v>604469.23</v>
      </c>
      <c r="I32" s="280">
        <v>757.48</v>
      </c>
      <c r="J32" s="283">
        <v>673.93</v>
      </c>
      <c r="K32" s="281">
        <v>4468</v>
      </c>
      <c r="L32" s="282">
        <v>3094606.3</v>
      </c>
      <c r="M32" s="280">
        <v>692.62</v>
      </c>
      <c r="N32" s="283">
        <v>600.29999999999995</v>
      </c>
      <c r="O32" s="281">
        <v>226</v>
      </c>
      <c r="P32" s="282">
        <v>49993.57</v>
      </c>
      <c r="Q32" s="280">
        <v>221.21</v>
      </c>
      <c r="R32" s="283">
        <v>184.18</v>
      </c>
      <c r="S32" s="281">
        <v>95499</v>
      </c>
      <c r="T32" s="284">
        <v>96636463.230000004</v>
      </c>
      <c r="U32" s="285">
        <v>1011.91</v>
      </c>
      <c r="V32" s="286">
        <v>895.39</v>
      </c>
      <c r="W32" s="287">
        <v>8.14</v>
      </c>
    </row>
    <row r="33" spans="1:23" x14ac:dyDescent="0.25">
      <c r="A33" s="35">
        <v>11</v>
      </c>
      <c r="B33" s="259" t="s">
        <v>111</v>
      </c>
      <c r="C33" s="288">
        <v>37496</v>
      </c>
      <c r="D33" s="273">
        <v>36659523.630000003</v>
      </c>
      <c r="E33" s="259">
        <v>977.69</v>
      </c>
      <c r="F33" s="289">
        <v>844.73</v>
      </c>
      <c r="G33" s="288">
        <v>494</v>
      </c>
      <c r="H33" s="273">
        <v>354995.73</v>
      </c>
      <c r="I33" s="259">
        <v>718.61</v>
      </c>
      <c r="J33" s="289">
        <v>496.76</v>
      </c>
      <c r="K33" s="288">
        <v>1590</v>
      </c>
      <c r="L33" s="273">
        <v>1128883.1299999999</v>
      </c>
      <c r="M33" s="259">
        <v>709.99</v>
      </c>
      <c r="N33" s="289">
        <v>625.65</v>
      </c>
      <c r="O33" s="288">
        <v>71</v>
      </c>
      <c r="P33" s="273">
        <v>15621.84</v>
      </c>
      <c r="Q33" s="259">
        <v>220.03</v>
      </c>
      <c r="R33" s="289">
        <v>175.34</v>
      </c>
      <c r="S33" s="288">
        <v>39651</v>
      </c>
      <c r="T33" s="273">
        <v>38159024.329999998</v>
      </c>
      <c r="U33" s="259">
        <v>962.37</v>
      </c>
      <c r="V33" s="289">
        <v>827.04</v>
      </c>
      <c r="W33" s="290">
        <v>3.38</v>
      </c>
    </row>
    <row r="34" spans="1:23" ht="15.75" thickBot="1" x14ac:dyDescent="0.3">
      <c r="A34" s="344">
        <v>12</v>
      </c>
      <c r="B34" s="285" t="s">
        <v>112</v>
      </c>
      <c r="C34" s="252">
        <v>7788</v>
      </c>
      <c r="D34" s="345">
        <v>7235673.7199999997</v>
      </c>
      <c r="E34" s="253">
        <v>929.07983050847452</v>
      </c>
      <c r="F34" s="343">
        <v>787.42</v>
      </c>
      <c r="G34" s="252">
        <v>145</v>
      </c>
      <c r="H34" s="345">
        <v>93765.91</v>
      </c>
      <c r="I34" s="253">
        <v>646.66144827586209</v>
      </c>
      <c r="J34" s="343">
        <v>454.44</v>
      </c>
      <c r="K34" s="252">
        <v>388</v>
      </c>
      <c r="L34" s="345">
        <v>262583.52</v>
      </c>
      <c r="M34" s="253">
        <v>676.76164948453618</v>
      </c>
      <c r="N34" s="343">
        <v>600.29999999999995</v>
      </c>
      <c r="O34" s="252">
        <v>7</v>
      </c>
      <c r="P34" s="345">
        <v>1929.87</v>
      </c>
      <c r="Q34" s="253">
        <v>275.69571428571425</v>
      </c>
      <c r="R34" s="343">
        <v>175.19</v>
      </c>
      <c r="S34" s="252">
        <v>8328</v>
      </c>
      <c r="T34" s="345">
        <v>7593953.0199999996</v>
      </c>
      <c r="U34" s="253">
        <v>911.85795148895284</v>
      </c>
      <c r="V34" s="343">
        <v>769.07</v>
      </c>
      <c r="W34" s="346">
        <v>0.70988243637653092</v>
      </c>
    </row>
    <row r="35" spans="1:23" ht="16.5" thickBot="1" x14ac:dyDescent="0.3">
      <c r="A35" s="347"/>
      <c r="B35" s="348" t="s">
        <v>529</v>
      </c>
      <c r="C35" s="122">
        <v>1022603</v>
      </c>
      <c r="D35" s="123">
        <v>1253932337.6500003</v>
      </c>
      <c r="E35" s="124">
        <v>1226.2161734808135</v>
      </c>
      <c r="F35" s="124">
        <v>1192.6199999999999</v>
      </c>
      <c r="G35" s="122">
        <v>34323</v>
      </c>
      <c r="H35" s="123">
        <v>17173104.16</v>
      </c>
      <c r="I35" s="124">
        <v>500.33808699705736</v>
      </c>
      <c r="J35" s="124">
        <v>410.22</v>
      </c>
      <c r="K35" s="122">
        <v>105427</v>
      </c>
      <c r="L35" s="123">
        <v>77662332.839999989</v>
      </c>
      <c r="M35" s="124">
        <v>736.64557314539911</v>
      </c>
      <c r="N35" s="124">
        <v>627.19000000000005</v>
      </c>
      <c r="O35" s="122">
        <v>10799</v>
      </c>
      <c r="P35" s="123">
        <v>4817987.2200000007</v>
      </c>
      <c r="Q35" s="124">
        <v>446.15123807759983</v>
      </c>
      <c r="R35" s="124">
        <v>409.13</v>
      </c>
      <c r="S35" s="122">
        <v>1173152</v>
      </c>
      <c r="T35" s="123">
        <v>1353585761.8699999</v>
      </c>
      <c r="U35" s="124">
        <v>1153.8025438050652</v>
      </c>
      <c r="V35" s="121">
        <v>1101.1400000000001</v>
      </c>
      <c r="W35" s="114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68" t="s">
        <v>727</v>
      </c>
      <c r="B37" s="468"/>
      <c r="C37" s="468"/>
      <c r="D37" s="468"/>
      <c r="E37" s="468"/>
      <c r="F37" s="468"/>
      <c r="G37" s="468"/>
      <c r="H37" s="468"/>
      <c r="I37" s="468"/>
      <c r="J37" s="468"/>
      <c r="K37" s="468"/>
      <c r="L37" s="468"/>
      <c r="M37" s="468"/>
      <c r="N37" s="468"/>
      <c r="O37" s="468"/>
      <c r="P37" s="468"/>
      <c r="Q37" s="468"/>
      <c r="R37" s="468"/>
      <c r="S37" s="468"/>
      <c r="T37" s="468"/>
      <c r="U37" s="468"/>
      <c r="V37" s="468"/>
      <c r="W37" s="468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69" t="s">
        <v>53</v>
      </c>
      <c r="B39" s="471" t="s">
        <v>103</v>
      </c>
      <c r="C39" s="473" t="s">
        <v>106</v>
      </c>
      <c r="D39" s="474"/>
      <c r="E39" s="474"/>
      <c r="F39" s="475"/>
      <c r="G39" s="473" t="s">
        <v>107</v>
      </c>
      <c r="H39" s="474"/>
      <c r="I39" s="474"/>
      <c r="J39" s="475"/>
      <c r="K39" s="473" t="s">
        <v>108</v>
      </c>
      <c r="L39" s="474"/>
      <c r="M39" s="474"/>
      <c r="N39" s="475"/>
      <c r="O39" s="473" t="s">
        <v>109</v>
      </c>
      <c r="P39" s="474"/>
      <c r="Q39" s="474"/>
      <c r="R39" s="475"/>
      <c r="S39" s="473" t="s">
        <v>105</v>
      </c>
      <c r="T39" s="474"/>
      <c r="U39" s="474"/>
      <c r="V39" s="474"/>
      <c r="W39" s="475"/>
    </row>
    <row r="40" spans="1:23" ht="16.5" thickBot="1" x14ac:dyDescent="0.3">
      <c r="A40" s="470"/>
      <c r="B40" s="472"/>
      <c r="C40" s="262" t="s">
        <v>1</v>
      </c>
      <c r="D40" s="263" t="s">
        <v>104</v>
      </c>
      <c r="E40" s="258" t="s">
        <v>21</v>
      </c>
      <c r="F40" s="264" t="s">
        <v>434</v>
      </c>
      <c r="G40" s="262" t="s">
        <v>1</v>
      </c>
      <c r="H40" s="263" t="s">
        <v>104</v>
      </c>
      <c r="I40" s="258" t="s">
        <v>21</v>
      </c>
      <c r="J40" s="264" t="s">
        <v>434</v>
      </c>
      <c r="K40" s="262" t="s">
        <v>1</v>
      </c>
      <c r="L40" s="263" t="s">
        <v>104</v>
      </c>
      <c r="M40" s="258" t="s">
        <v>21</v>
      </c>
      <c r="N40" s="264" t="s">
        <v>434</v>
      </c>
      <c r="O40" s="262" t="s">
        <v>1</v>
      </c>
      <c r="P40" s="263" t="s">
        <v>104</v>
      </c>
      <c r="Q40" s="258" t="s">
        <v>21</v>
      </c>
      <c r="R40" s="264" t="s">
        <v>434</v>
      </c>
      <c r="S40" s="262" t="s">
        <v>1</v>
      </c>
      <c r="T40" s="263" t="s">
        <v>104</v>
      </c>
      <c r="U40" s="258" t="s">
        <v>21</v>
      </c>
      <c r="V40" s="264" t="s">
        <v>434</v>
      </c>
      <c r="W40" s="258" t="s">
        <v>530</v>
      </c>
    </row>
    <row r="41" spans="1:23" x14ac:dyDescent="0.25">
      <c r="A41" s="85">
        <v>1</v>
      </c>
      <c r="B41" s="129" t="s">
        <v>77</v>
      </c>
      <c r="C41" s="129">
        <v>0</v>
      </c>
      <c r="D41" s="129">
        <v>0</v>
      </c>
      <c r="E41" s="129">
        <v>0</v>
      </c>
      <c r="F41" s="130" t="s">
        <v>432</v>
      </c>
      <c r="G41" s="131">
        <v>15920</v>
      </c>
      <c r="H41" s="132">
        <v>5248137</v>
      </c>
      <c r="I41" s="129">
        <v>329.66</v>
      </c>
      <c r="J41" s="130">
        <v>304.35000000000002</v>
      </c>
      <c r="K41" s="131">
        <v>558</v>
      </c>
      <c r="L41" s="132">
        <v>431016.74</v>
      </c>
      <c r="M41" s="129">
        <v>772.43</v>
      </c>
      <c r="N41" s="130">
        <v>795.24</v>
      </c>
      <c r="O41" s="131">
        <v>523</v>
      </c>
      <c r="P41" s="132">
        <v>416837.74</v>
      </c>
      <c r="Q41" s="129">
        <v>797.01</v>
      </c>
      <c r="R41" s="130">
        <v>795.24</v>
      </c>
      <c r="S41" s="131">
        <v>17001</v>
      </c>
      <c r="T41" s="254">
        <v>6095991.4800000004</v>
      </c>
      <c r="U41" s="265">
        <v>358.57</v>
      </c>
      <c r="V41" s="260">
        <v>384.57</v>
      </c>
      <c r="W41" s="110">
        <v>1.28</v>
      </c>
    </row>
    <row r="42" spans="1:23" x14ac:dyDescent="0.25">
      <c r="A42" s="52">
        <v>2</v>
      </c>
      <c r="B42" s="115" t="s">
        <v>78</v>
      </c>
      <c r="C42" s="117">
        <v>675</v>
      </c>
      <c r="D42" s="118">
        <v>880282.43</v>
      </c>
      <c r="E42" s="115">
        <v>1304.1199999999999</v>
      </c>
      <c r="F42" s="116">
        <v>1472.54</v>
      </c>
      <c r="G42" s="117">
        <v>12437</v>
      </c>
      <c r="H42" s="118">
        <v>6547825.79</v>
      </c>
      <c r="I42" s="115">
        <v>526.48</v>
      </c>
      <c r="J42" s="116">
        <v>449.84</v>
      </c>
      <c r="K42" s="117">
        <v>6974</v>
      </c>
      <c r="L42" s="118">
        <v>4224012.49</v>
      </c>
      <c r="M42" s="115">
        <v>605.67999999999995</v>
      </c>
      <c r="N42" s="116">
        <v>478.96</v>
      </c>
      <c r="O42" s="117">
        <v>784</v>
      </c>
      <c r="P42" s="118">
        <v>622946.59</v>
      </c>
      <c r="Q42" s="115">
        <v>794.57</v>
      </c>
      <c r="R42" s="116">
        <v>795.24</v>
      </c>
      <c r="S42" s="117">
        <v>20870</v>
      </c>
      <c r="T42" s="255">
        <v>12275067.300000001</v>
      </c>
      <c r="U42" s="259">
        <v>588.16999999999996</v>
      </c>
      <c r="V42" s="261">
        <v>478.86</v>
      </c>
      <c r="W42" s="112">
        <v>1.57</v>
      </c>
    </row>
    <row r="43" spans="1:23" x14ac:dyDescent="0.25">
      <c r="A43" s="52">
        <v>3</v>
      </c>
      <c r="B43" s="115" t="s">
        <v>96</v>
      </c>
      <c r="C43" s="117">
        <v>2488</v>
      </c>
      <c r="D43" s="118">
        <v>3082270.01</v>
      </c>
      <c r="E43" s="115">
        <v>1238.8499999999999</v>
      </c>
      <c r="F43" s="116">
        <v>1185.02</v>
      </c>
      <c r="G43" s="117">
        <v>12701</v>
      </c>
      <c r="H43" s="118">
        <v>7538856.6200000001</v>
      </c>
      <c r="I43" s="115">
        <v>593.55999999999995</v>
      </c>
      <c r="J43" s="116">
        <v>512.64</v>
      </c>
      <c r="K43" s="117">
        <v>5554</v>
      </c>
      <c r="L43" s="118">
        <v>3423952.67</v>
      </c>
      <c r="M43" s="115">
        <v>616.48</v>
      </c>
      <c r="N43" s="116">
        <v>503.67</v>
      </c>
      <c r="O43" s="117">
        <v>242</v>
      </c>
      <c r="P43" s="118">
        <v>192093.49</v>
      </c>
      <c r="Q43" s="115">
        <v>793.77</v>
      </c>
      <c r="R43" s="116">
        <v>795.24</v>
      </c>
      <c r="S43" s="117">
        <v>20985</v>
      </c>
      <c r="T43" s="255">
        <v>14237172.789999999</v>
      </c>
      <c r="U43" s="259">
        <v>678.45</v>
      </c>
      <c r="V43" s="261">
        <v>550.28</v>
      </c>
      <c r="W43" s="112">
        <v>1.58</v>
      </c>
    </row>
    <row r="44" spans="1:23" x14ac:dyDescent="0.25">
      <c r="A44" s="52">
        <v>4</v>
      </c>
      <c r="B44" s="339" t="s">
        <v>97</v>
      </c>
      <c r="C44" s="340">
        <v>26310</v>
      </c>
      <c r="D44" s="341">
        <v>30377744.109999999</v>
      </c>
      <c r="E44" s="115">
        <v>1154.6099999999999</v>
      </c>
      <c r="F44" s="116">
        <v>1111.72</v>
      </c>
      <c r="G44" s="117">
        <v>22648</v>
      </c>
      <c r="H44" s="118">
        <v>14799791.439999999</v>
      </c>
      <c r="I44" s="115">
        <v>653.47</v>
      </c>
      <c r="J44" s="116">
        <v>556.46</v>
      </c>
      <c r="K44" s="117">
        <v>8360</v>
      </c>
      <c r="L44" s="118">
        <v>5381146.3499999996</v>
      </c>
      <c r="M44" s="115">
        <v>643.67999999999995</v>
      </c>
      <c r="N44" s="116">
        <v>520.52</v>
      </c>
      <c r="O44" s="117">
        <v>227</v>
      </c>
      <c r="P44" s="118">
        <v>179883.65</v>
      </c>
      <c r="Q44" s="115">
        <v>792.44</v>
      </c>
      <c r="R44" s="116">
        <v>795.24</v>
      </c>
      <c r="S44" s="117">
        <v>57545</v>
      </c>
      <c r="T44" s="255">
        <v>50738565.549999997</v>
      </c>
      <c r="U44" s="259">
        <v>881.72</v>
      </c>
      <c r="V44" s="261">
        <v>800.11</v>
      </c>
      <c r="W44" s="112">
        <v>4.33</v>
      </c>
    </row>
    <row r="45" spans="1:23" x14ac:dyDescent="0.25">
      <c r="A45" s="52">
        <v>5</v>
      </c>
      <c r="B45" s="115" t="s">
        <v>98</v>
      </c>
      <c r="C45" s="117">
        <v>96540</v>
      </c>
      <c r="D45" s="118">
        <v>107043449.40000001</v>
      </c>
      <c r="E45" s="115">
        <v>1108.8</v>
      </c>
      <c r="F45" s="116">
        <v>1054.74</v>
      </c>
      <c r="G45" s="117">
        <v>31337</v>
      </c>
      <c r="H45" s="118">
        <v>22117721.960000001</v>
      </c>
      <c r="I45" s="115">
        <v>705.8</v>
      </c>
      <c r="J45" s="116">
        <v>619.42999999999995</v>
      </c>
      <c r="K45" s="117">
        <v>9575</v>
      </c>
      <c r="L45" s="118">
        <v>5960488.2800000003</v>
      </c>
      <c r="M45" s="115">
        <v>622.51</v>
      </c>
      <c r="N45" s="116">
        <v>509.96</v>
      </c>
      <c r="O45" s="117">
        <v>228</v>
      </c>
      <c r="P45" s="118">
        <v>178968.1</v>
      </c>
      <c r="Q45" s="115">
        <v>784.95</v>
      </c>
      <c r="R45" s="116">
        <v>795.24</v>
      </c>
      <c r="S45" s="117">
        <v>137680</v>
      </c>
      <c r="T45" s="255">
        <v>135300627.74000001</v>
      </c>
      <c r="U45" s="259">
        <v>982.72</v>
      </c>
      <c r="V45" s="261">
        <v>903.77</v>
      </c>
      <c r="W45" s="112">
        <v>10.35</v>
      </c>
    </row>
    <row r="46" spans="1:23" x14ac:dyDescent="0.25">
      <c r="A46" s="52">
        <v>6</v>
      </c>
      <c r="B46" s="115" t="s">
        <v>99</v>
      </c>
      <c r="C46" s="117">
        <v>167939</v>
      </c>
      <c r="D46" s="118">
        <v>173300334.06999999</v>
      </c>
      <c r="E46" s="115">
        <v>1031.92</v>
      </c>
      <c r="F46" s="116">
        <v>945.47</v>
      </c>
      <c r="G46" s="117">
        <v>37397</v>
      </c>
      <c r="H46" s="118">
        <v>28890387.359999999</v>
      </c>
      <c r="I46" s="115">
        <v>772.53</v>
      </c>
      <c r="J46" s="116">
        <v>703.53</v>
      </c>
      <c r="K46" s="117">
        <v>9855</v>
      </c>
      <c r="L46" s="118">
        <v>5974843.4400000004</v>
      </c>
      <c r="M46" s="115">
        <v>606.28</v>
      </c>
      <c r="N46" s="116">
        <v>509.36</v>
      </c>
      <c r="O46" s="117">
        <v>2246</v>
      </c>
      <c r="P46" s="118">
        <v>921446.48</v>
      </c>
      <c r="Q46" s="115">
        <v>410.26</v>
      </c>
      <c r="R46" s="116">
        <v>409.13</v>
      </c>
      <c r="S46" s="117">
        <v>217437</v>
      </c>
      <c r="T46" s="255">
        <v>209087011.34999999</v>
      </c>
      <c r="U46" s="259">
        <v>961.6</v>
      </c>
      <c r="V46" s="261">
        <v>856.18</v>
      </c>
      <c r="W46" s="112">
        <v>16.350000000000001</v>
      </c>
    </row>
    <row r="47" spans="1:23" x14ac:dyDescent="0.25">
      <c r="A47" s="52">
        <v>7</v>
      </c>
      <c r="B47" s="115" t="s">
        <v>100</v>
      </c>
      <c r="C47" s="117">
        <v>182232</v>
      </c>
      <c r="D47" s="118">
        <v>182054647.47999999</v>
      </c>
      <c r="E47" s="115">
        <v>999.03</v>
      </c>
      <c r="F47" s="116">
        <v>871.6</v>
      </c>
      <c r="G47" s="117">
        <v>38929</v>
      </c>
      <c r="H47" s="118">
        <v>31025470.309999999</v>
      </c>
      <c r="I47" s="115">
        <v>796.98</v>
      </c>
      <c r="J47" s="116">
        <v>734.2</v>
      </c>
      <c r="K47" s="117">
        <v>7933</v>
      </c>
      <c r="L47" s="118">
        <v>4711885.82</v>
      </c>
      <c r="M47" s="115">
        <v>593.96</v>
      </c>
      <c r="N47" s="116">
        <v>517.59</v>
      </c>
      <c r="O47" s="117">
        <v>6051</v>
      </c>
      <c r="P47" s="118">
        <v>2212620.0699999998</v>
      </c>
      <c r="Q47" s="115">
        <v>365.66</v>
      </c>
      <c r="R47" s="116">
        <v>409.13</v>
      </c>
      <c r="S47" s="117">
        <v>235145</v>
      </c>
      <c r="T47" s="255">
        <v>220004623.68000001</v>
      </c>
      <c r="U47" s="259">
        <v>935.61</v>
      </c>
      <c r="V47" s="261">
        <v>798.07</v>
      </c>
      <c r="W47" s="112">
        <v>17.68</v>
      </c>
    </row>
    <row r="48" spans="1:23" x14ac:dyDescent="0.25">
      <c r="A48" s="52">
        <v>8</v>
      </c>
      <c r="B48" s="115" t="s">
        <v>101</v>
      </c>
      <c r="C48" s="117">
        <v>160945</v>
      </c>
      <c r="D48" s="118">
        <v>152950777.30000001</v>
      </c>
      <c r="E48" s="115">
        <v>950.33</v>
      </c>
      <c r="F48" s="116">
        <v>797.76</v>
      </c>
      <c r="G48" s="117">
        <v>53705</v>
      </c>
      <c r="H48" s="118">
        <v>42183894.270000003</v>
      </c>
      <c r="I48" s="115">
        <v>785.47</v>
      </c>
      <c r="J48" s="116">
        <v>709.3</v>
      </c>
      <c r="K48" s="117">
        <v>7227</v>
      </c>
      <c r="L48" s="118">
        <v>4199660.83</v>
      </c>
      <c r="M48" s="115">
        <v>581.11</v>
      </c>
      <c r="N48" s="116">
        <v>517.83000000000004</v>
      </c>
      <c r="O48" s="117">
        <v>3268</v>
      </c>
      <c r="P48" s="118">
        <v>1182727.45</v>
      </c>
      <c r="Q48" s="115">
        <v>361.91</v>
      </c>
      <c r="R48" s="116">
        <v>409.13</v>
      </c>
      <c r="S48" s="117">
        <v>225145</v>
      </c>
      <c r="T48" s="255">
        <v>200517059.84999999</v>
      </c>
      <c r="U48" s="259">
        <v>890.61</v>
      </c>
      <c r="V48" s="261">
        <v>747.16</v>
      </c>
      <c r="W48" s="112">
        <v>16.93</v>
      </c>
    </row>
    <row r="49" spans="1:23" x14ac:dyDescent="0.25">
      <c r="A49" s="52">
        <v>9</v>
      </c>
      <c r="B49" s="115" t="s">
        <v>102</v>
      </c>
      <c r="C49" s="117">
        <v>114397</v>
      </c>
      <c r="D49" s="118">
        <v>101889549.14</v>
      </c>
      <c r="E49" s="115">
        <v>890.67</v>
      </c>
      <c r="F49" s="116">
        <v>707.22</v>
      </c>
      <c r="G49" s="117">
        <v>47331</v>
      </c>
      <c r="H49" s="118">
        <v>36559835.270000003</v>
      </c>
      <c r="I49" s="115">
        <v>772.43</v>
      </c>
      <c r="J49" s="116">
        <v>682.28</v>
      </c>
      <c r="K49" s="117">
        <v>5529</v>
      </c>
      <c r="L49" s="118">
        <v>3219680.42</v>
      </c>
      <c r="M49" s="115">
        <v>582.33000000000004</v>
      </c>
      <c r="N49" s="116">
        <v>517.83000000000004</v>
      </c>
      <c r="O49" s="117">
        <v>953</v>
      </c>
      <c r="P49" s="118">
        <v>343543.85</v>
      </c>
      <c r="Q49" s="115">
        <v>360.49</v>
      </c>
      <c r="R49" s="116">
        <v>233.79</v>
      </c>
      <c r="S49" s="117">
        <v>168210</v>
      </c>
      <c r="T49" s="255">
        <v>142012608.68000001</v>
      </c>
      <c r="U49" s="259">
        <v>844.26</v>
      </c>
      <c r="V49" s="261">
        <v>687.44</v>
      </c>
      <c r="W49" s="112">
        <v>12.65</v>
      </c>
    </row>
    <row r="50" spans="1:23" x14ac:dyDescent="0.25">
      <c r="A50" s="52">
        <v>10</v>
      </c>
      <c r="B50" s="115" t="s">
        <v>110</v>
      </c>
      <c r="C50" s="117">
        <v>93469</v>
      </c>
      <c r="D50" s="118">
        <v>80025898.25</v>
      </c>
      <c r="E50" s="115">
        <v>856.18</v>
      </c>
      <c r="F50" s="116">
        <v>650.88</v>
      </c>
      <c r="G50" s="117">
        <v>44927</v>
      </c>
      <c r="H50" s="118">
        <v>34827947.399999999</v>
      </c>
      <c r="I50" s="115">
        <v>775.21</v>
      </c>
      <c r="J50" s="116">
        <v>676.61</v>
      </c>
      <c r="K50" s="117">
        <v>4246</v>
      </c>
      <c r="L50" s="118">
        <v>2561153.94</v>
      </c>
      <c r="M50" s="115">
        <v>603.19000000000005</v>
      </c>
      <c r="N50" s="116">
        <v>466.55</v>
      </c>
      <c r="O50" s="117">
        <v>582</v>
      </c>
      <c r="P50" s="118">
        <v>204235.47</v>
      </c>
      <c r="Q50" s="115">
        <v>350.92</v>
      </c>
      <c r="R50" s="116">
        <v>210.41</v>
      </c>
      <c r="S50" s="117">
        <v>143224</v>
      </c>
      <c r="T50" s="255">
        <v>117619235.06</v>
      </c>
      <c r="U50" s="259">
        <v>821.23</v>
      </c>
      <c r="V50" s="261">
        <v>650.88</v>
      </c>
      <c r="W50" s="112">
        <v>10.77</v>
      </c>
    </row>
    <row r="51" spans="1:23" x14ac:dyDescent="0.25">
      <c r="A51" s="52">
        <v>11</v>
      </c>
      <c r="B51" s="115" t="s">
        <v>111</v>
      </c>
      <c r="C51" s="117">
        <v>42749</v>
      </c>
      <c r="D51" s="118">
        <v>34982737.649999999</v>
      </c>
      <c r="E51" s="115">
        <v>818.33</v>
      </c>
      <c r="F51" s="116">
        <v>572.25</v>
      </c>
      <c r="G51" s="117">
        <v>23808</v>
      </c>
      <c r="H51" s="118">
        <v>18679841.010000002</v>
      </c>
      <c r="I51" s="115">
        <v>784.6</v>
      </c>
      <c r="J51" s="116">
        <v>677.49</v>
      </c>
      <c r="K51" s="117">
        <v>1789</v>
      </c>
      <c r="L51" s="118">
        <v>1188603.1599999999</v>
      </c>
      <c r="M51" s="115">
        <v>664.4</v>
      </c>
      <c r="N51" s="116">
        <v>457.39</v>
      </c>
      <c r="O51" s="117">
        <v>225</v>
      </c>
      <c r="P51" s="118">
        <v>83025.16</v>
      </c>
      <c r="Q51" s="115">
        <v>369</v>
      </c>
      <c r="R51" s="116">
        <v>222.1</v>
      </c>
      <c r="S51" s="117">
        <v>68571</v>
      </c>
      <c r="T51" s="255">
        <v>54934206.979999997</v>
      </c>
      <c r="U51" s="259">
        <v>801.13</v>
      </c>
      <c r="V51" s="261">
        <v>597.97</v>
      </c>
      <c r="W51" s="112">
        <v>5.16</v>
      </c>
    </row>
    <row r="52" spans="1:23" ht="15.75" thickBot="1" x14ac:dyDescent="0.3">
      <c r="A52" s="267">
        <v>12</v>
      </c>
      <c r="B52" s="285" t="s">
        <v>112</v>
      </c>
      <c r="C52" s="252">
        <v>10432</v>
      </c>
      <c r="D52" s="345">
        <v>8034105.1699999999</v>
      </c>
      <c r="E52" s="253">
        <v>770.1404495782208</v>
      </c>
      <c r="F52" s="283">
        <v>471.07</v>
      </c>
      <c r="G52" s="252">
        <v>6970</v>
      </c>
      <c r="H52" s="345">
        <v>5495316.1799999997</v>
      </c>
      <c r="I52" s="253">
        <v>788.42412912482064</v>
      </c>
      <c r="J52" s="283">
        <v>669.16</v>
      </c>
      <c r="K52" s="252">
        <v>608</v>
      </c>
      <c r="L52" s="345">
        <v>404518.9</v>
      </c>
      <c r="M52" s="253">
        <v>665.32713815789475</v>
      </c>
      <c r="N52" s="283">
        <v>457.63</v>
      </c>
      <c r="O52" s="252">
        <v>52</v>
      </c>
      <c r="P52" s="345">
        <v>13198.54</v>
      </c>
      <c r="Q52" s="253">
        <v>253.81807692307694</v>
      </c>
      <c r="R52" s="283">
        <v>184.11</v>
      </c>
      <c r="S52" s="252">
        <v>18062</v>
      </c>
      <c r="T52" s="345">
        <v>13947138.789999999</v>
      </c>
      <c r="U52" s="253">
        <v>772.18130827150924</v>
      </c>
      <c r="V52" s="280">
        <v>563.03</v>
      </c>
      <c r="W52" s="253">
        <v>1.3581727605978005</v>
      </c>
    </row>
    <row r="53" spans="1:23" ht="16.5" thickBot="1" x14ac:dyDescent="0.3">
      <c r="A53" s="347"/>
      <c r="B53" s="348" t="s">
        <v>529</v>
      </c>
      <c r="C53" s="122">
        <v>898176</v>
      </c>
      <c r="D53" s="123">
        <v>874621795.00999987</v>
      </c>
      <c r="E53" s="124">
        <v>973.7755128282206</v>
      </c>
      <c r="F53" s="124">
        <v>851.98</v>
      </c>
      <c r="G53" s="122">
        <v>348110</v>
      </c>
      <c r="H53" s="123">
        <v>253915024.61000001</v>
      </c>
      <c r="I53" s="124">
        <v>729.41031458447048</v>
      </c>
      <c r="J53" s="124">
        <v>634.29999999999995</v>
      </c>
      <c r="K53" s="122">
        <v>68208</v>
      </c>
      <c r="L53" s="123">
        <v>41680963.039999999</v>
      </c>
      <c r="M53" s="124">
        <v>611.08613417780907</v>
      </c>
      <c r="N53" s="124">
        <v>511.3</v>
      </c>
      <c r="O53" s="122">
        <v>15381</v>
      </c>
      <c r="P53" s="123">
        <v>6551526.5899999989</v>
      </c>
      <c r="Q53" s="124">
        <v>425.94932644171371</v>
      </c>
      <c r="R53" s="124">
        <v>409.13</v>
      </c>
      <c r="S53" s="122">
        <v>1329875</v>
      </c>
      <c r="T53" s="123">
        <v>1176769309.25</v>
      </c>
      <c r="U53" s="124">
        <v>884.87211899614624</v>
      </c>
      <c r="V53" s="121">
        <v>746.9</v>
      </c>
      <c r="W53" s="114">
        <v>100</v>
      </c>
    </row>
    <row r="55" spans="1:23" x14ac:dyDescent="0.25">
      <c r="C55" s="8"/>
      <c r="D55" s="15"/>
    </row>
    <row r="56" spans="1:23" x14ac:dyDescent="0.25">
      <c r="C56" s="8"/>
      <c r="E56" s="8"/>
      <c r="F56" s="8"/>
    </row>
    <row r="57" spans="1:23" x14ac:dyDescent="0.25">
      <c r="B57" s="8"/>
      <c r="C57" s="8"/>
      <c r="D57" s="8"/>
      <c r="G57" s="8"/>
    </row>
    <row r="58" spans="1:23" x14ac:dyDescent="0.25">
      <c r="C58" s="8"/>
      <c r="D58" s="8"/>
      <c r="E58" s="8"/>
    </row>
    <row r="59" spans="1:23" x14ac:dyDescent="0.25">
      <c r="B59" s="8"/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7"/>
  <sheetViews>
    <sheetView workbookViewId="0">
      <selection sqref="A1:L1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68" t="s">
        <v>719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</row>
    <row r="2" spans="1:12" ht="15.75" customHeight="1" thickBot="1" x14ac:dyDescent="0.3"/>
    <row r="3" spans="1:12" ht="15.75" thickBot="1" x14ac:dyDescent="0.3">
      <c r="A3" s="508" t="s">
        <v>17</v>
      </c>
      <c r="B3" s="510" t="s">
        <v>421</v>
      </c>
      <c r="C3" s="512" t="s">
        <v>420</v>
      </c>
      <c r="D3" s="504" t="s">
        <v>5</v>
      </c>
      <c r="E3" s="505"/>
      <c r="F3" s="504" t="s">
        <v>6</v>
      </c>
      <c r="G3" s="505"/>
      <c r="H3" s="504" t="s">
        <v>45</v>
      </c>
      <c r="I3" s="505"/>
      <c r="J3" s="504" t="s">
        <v>8</v>
      </c>
      <c r="K3" s="505"/>
      <c r="L3" s="506" t="s">
        <v>493</v>
      </c>
    </row>
    <row r="4" spans="1:12" ht="15.75" thickBot="1" x14ac:dyDescent="0.3">
      <c r="A4" s="509"/>
      <c r="B4" s="511"/>
      <c r="C4" s="513"/>
      <c r="D4" s="400" t="s">
        <v>1</v>
      </c>
      <c r="E4" s="399" t="s">
        <v>51</v>
      </c>
      <c r="F4" s="400" t="s">
        <v>1</v>
      </c>
      <c r="G4" s="399" t="s">
        <v>51</v>
      </c>
      <c r="H4" s="400" t="s">
        <v>1</v>
      </c>
      <c r="I4" s="399" t="s">
        <v>51</v>
      </c>
      <c r="J4" s="400" t="s">
        <v>1</v>
      </c>
      <c r="K4" s="399" t="s">
        <v>51</v>
      </c>
      <c r="L4" s="507"/>
    </row>
    <row r="5" spans="1:12" x14ac:dyDescent="0.25">
      <c r="A5" s="396">
        <v>1</v>
      </c>
      <c r="B5" s="397" t="s">
        <v>502</v>
      </c>
      <c r="C5" s="397" t="s">
        <v>503</v>
      </c>
      <c r="D5" s="397" t="s">
        <v>432</v>
      </c>
      <c r="E5" s="397" t="s">
        <v>432</v>
      </c>
      <c r="F5" s="30">
        <v>16</v>
      </c>
      <c r="G5" s="31">
        <v>6300.54</v>
      </c>
      <c r="H5" s="397" t="s">
        <v>432</v>
      </c>
      <c r="I5" s="31" t="s">
        <v>432</v>
      </c>
      <c r="J5" s="397" t="s">
        <v>432</v>
      </c>
      <c r="K5" s="397" t="s">
        <v>432</v>
      </c>
      <c r="L5" s="398">
        <v>16</v>
      </c>
    </row>
    <row r="6" spans="1:12" x14ac:dyDescent="0.25">
      <c r="A6" s="393">
        <v>2</v>
      </c>
      <c r="B6" s="7" t="s">
        <v>404</v>
      </c>
      <c r="C6" s="7" t="s">
        <v>557</v>
      </c>
      <c r="D6" s="7" t="s">
        <v>432</v>
      </c>
      <c r="E6" s="7" t="s">
        <v>432</v>
      </c>
      <c r="F6" s="6">
        <v>9</v>
      </c>
      <c r="G6" s="22">
        <v>434.38</v>
      </c>
      <c r="H6" s="7" t="s">
        <v>432</v>
      </c>
      <c r="I6" s="22" t="s">
        <v>432</v>
      </c>
      <c r="J6" s="7" t="s">
        <v>432</v>
      </c>
      <c r="K6" s="7" t="s">
        <v>432</v>
      </c>
      <c r="L6" s="394">
        <v>9</v>
      </c>
    </row>
    <row r="7" spans="1:12" ht="15.75" thickBot="1" x14ac:dyDescent="0.3">
      <c r="A7" s="358">
        <v>3</v>
      </c>
      <c r="B7" s="95" t="s">
        <v>299</v>
      </c>
      <c r="C7" s="95" t="s">
        <v>492</v>
      </c>
      <c r="D7" s="95" t="s">
        <v>432</v>
      </c>
      <c r="E7" s="95" t="s">
        <v>432</v>
      </c>
      <c r="F7" s="191">
        <v>1</v>
      </c>
      <c r="G7" s="217">
        <v>22.83</v>
      </c>
      <c r="H7" s="95" t="s">
        <v>432</v>
      </c>
      <c r="I7" s="217" t="s">
        <v>432</v>
      </c>
      <c r="J7" s="95" t="s">
        <v>432</v>
      </c>
      <c r="K7" s="95" t="s">
        <v>432</v>
      </c>
      <c r="L7" s="395">
        <v>1</v>
      </c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L27" sqref="L27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68" t="s">
        <v>720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</row>
    <row r="2" spans="1:12" ht="15.75" thickBot="1" x14ac:dyDescent="0.3"/>
    <row r="3" spans="1:12" ht="22.5" customHeight="1" thickBot="1" x14ac:dyDescent="0.3">
      <c r="A3" s="508" t="s">
        <v>17</v>
      </c>
      <c r="B3" s="510" t="s">
        <v>421</v>
      </c>
      <c r="C3" s="512" t="s">
        <v>420</v>
      </c>
      <c r="D3" s="504" t="s">
        <v>5</v>
      </c>
      <c r="E3" s="505"/>
      <c r="F3" s="504" t="s">
        <v>6</v>
      </c>
      <c r="G3" s="505"/>
      <c r="H3" s="504" t="s">
        <v>45</v>
      </c>
      <c r="I3" s="505"/>
      <c r="J3" s="504" t="s">
        <v>8</v>
      </c>
      <c r="K3" s="505"/>
      <c r="L3" s="506" t="s">
        <v>493</v>
      </c>
    </row>
    <row r="4" spans="1:12" ht="24" customHeight="1" thickBot="1" x14ac:dyDescent="0.3">
      <c r="A4" s="514"/>
      <c r="B4" s="515"/>
      <c r="C4" s="516"/>
      <c r="D4" s="80" t="s">
        <v>1</v>
      </c>
      <c r="E4" s="119" t="s">
        <v>51</v>
      </c>
      <c r="F4" s="80" t="s">
        <v>1</v>
      </c>
      <c r="G4" s="119" t="s">
        <v>51</v>
      </c>
      <c r="H4" s="80" t="s">
        <v>1</v>
      </c>
      <c r="I4" s="119" t="s">
        <v>51</v>
      </c>
      <c r="J4" s="80" t="s">
        <v>1</v>
      </c>
      <c r="K4" s="119" t="s">
        <v>51</v>
      </c>
      <c r="L4" s="517"/>
    </row>
    <row r="5" spans="1:12" x14ac:dyDescent="0.25">
      <c r="A5" s="85">
        <v>1</v>
      </c>
      <c r="B5" s="325" t="s">
        <v>502</v>
      </c>
      <c r="C5" s="401" t="s">
        <v>503</v>
      </c>
      <c r="D5" s="194">
        <v>5716</v>
      </c>
      <c r="E5" s="195">
        <v>3746310.38</v>
      </c>
      <c r="F5" s="402">
        <v>2448</v>
      </c>
      <c r="G5" s="195">
        <v>1287891.6100000001</v>
      </c>
      <c r="H5" s="194">
        <v>974</v>
      </c>
      <c r="I5" s="195">
        <v>608089.72</v>
      </c>
      <c r="J5" s="383">
        <v>742</v>
      </c>
      <c r="K5" s="195">
        <v>1096212.6000000001</v>
      </c>
      <c r="L5" s="403">
        <v>9880</v>
      </c>
    </row>
    <row r="6" spans="1:12" x14ac:dyDescent="0.25">
      <c r="A6" s="52">
        <v>2</v>
      </c>
      <c r="B6" s="78" t="s">
        <v>610</v>
      </c>
      <c r="C6" s="79" t="s">
        <v>418</v>
      </c>
      <c r="D6" s="17">
        <v>353</v>
      </c>
      <c r="E6" s="18">
        <v>353132.59</v>
      </c>
      <c r="F6" s="86">
        <v>212</v>
      </c>
      <c r="G6" s="18">
        <v>140095.14000000001</v>
      </c>
      <c r="H6" s="17">
        <v>17</v>
      </c>
      <c r="I6" s="18">
        <v>14989.47</v>
      </c>
      <c r="J6" s="58">
        <v>5</v>
      </c>
      <c r="K6" s="18">
        <v>8600</v>
      </c>
      <c r="L6" s="134">
        <v>587</v>
      </c>
    </row>
    <row r="7" spans="1:12" x14ac:dyDescent="0.25">
      <c r="A7" s="52">
        <v>3</v>
      </c>
      <c r="B7" s="78" t="s">
        <v>589</v>
      </c>
      <c r="C7" s="79" t="s">
        <v>590</v>
      </c>
      <c r="D7" s="17">
        <v>131</v>
      </c>
      <c r="E7" s="18">
        <v>50383.1</v>
      </c>
      <c r="F7" s="86" t="s">
        <v>432</v>
      </c>
      <c r="G7" s="18" t="s">
        <v>432</v>
      </c>
      <c r="H7" s="17" t="s">
        <v>432</v>
      </c>
      <c r="I7" s="18" t="s">
        <v>432</v>
      </c>
      <c r="J7" s="17">
        <v>59</v>
      </c>
      <c r="K7" s="18">
        <v>23324.75</v>
      </c>
      <c r="L7" s="134">
        <v>190</v>
      </c>
    </row>
    <row r="8" spans="1:12" x14ac:dyDescent="0.25">
      <c r="A8" s="52">
        <v>4</v>
      </c>
      <c r="B8" s="78" t="s">
        <v>413</v>
      </c>
      <c r="C8" s="79" t="s">
        <v>494</v>
      </c>
      <c r="D8" s="17">
        <v>8</v>
      </c>
      <c r="E8" s="18">
        <v>7474.02</v>
      </c>
      <c r="F8" s="86">
        <v>2</v>
      </c>
      <c r="G8" s="18">
        <v>2218.7600000000002</v>
      </c>
      <c r="H8" s="17">
        <v>1</v>
      </c>
      <c r="I8" s="18">
        <v>756.97</v>
      </c>
      <c r="J8" s="58" t="s">
        <v>432</v>
      </c>
      <c r="K8" s="18" t="s">
        <v>432</v>
      </c>
      <c r="L8" s="134">
        <v>11</v>
      </c>
    </row>
    <row r="9" spans="1:12" x14ac:dyDescent="0.25">
      <c r="A9" s="52">
        <v>5</v>
      </c>
      <c r="B9" s="78" t="s">
        <v>412</v>
      </c>
      <c r="C9" s="79" t="s">
        <v>388</v>
      </c>
      <c r="D9" s="17" t="s">
        <v>432</v>
      </c>
      <c r="E9" s="18" t="s">
        <v>432</v>
      </c>
      <c r="F9" s="86">
        <v>1</v>
      </c>
      <c r="G9" s="18">
        <v>321.58999999999997</v>
      </c>
      <c r="H9" s="17" t="s">
        <v>432</v>
      </c>
      <c r="I9" s="18" t="s">
        <v>432</v>
      </c>
      <c r="J9" s="17" t="s">
        <v>432</v>
      </c>
      <c r="K9" s="18" t="s">
        <v>432</v>
      </c>
      <c r="L9" s="134">
        <v>1</v>
      </c>
    </row>
    <row r="10" spans="1:12" x14ac:dyDescent="0.25">
      <c r="A10" s="52">
        <v>6</v>
      </c>
      <c r="B10" s="78" t="s">
        <v>404</v>
      </c>
      <c r="C10" s="79" t="s">
        <v>557</v>
      </c>
      <c r="D10" s="17">
        <v>2730</v>
      </c>
      <c r="E10" s="18">
        <v>479659.62</v>
      </c>
      <c r="F10" s="86">
        <v>1280</v>
      </c>
      <c r="G10" s="18">
        <v>146754.37</v>
      </c>
      <c r="H10" s="17">
        <v>298</v>
      </c>
      <c r="I10" s="18">
        <v>40856.11</v>
      </c>
      <c r="J10" s="17" t="s">
        <v>432</v>
      </c>
      <c r="K10" s="18" t="s">
        <v>432</v>
      </c>
      <c r="L10" s="134">
        <v>4308</v>
      </c>
    </row>
    <row r="11" spans="1:12" ht="15.75" thickBot="1" x14ac:dyDescent="0.3">
      <c r="A11" s="404">
        <v>7</v>
      </c>
      <c r="B11" s="95" t="s">
        <v>299</v>
      </c>
      <c r="C11" s="95" t="s">
        <v>492</v>
      </c>
      <c r="D11" s="191">
        <v>693</v>
      </c>
      <c r="E11" s="191">
        <v>64440.98</v>
      </c>
      <c r="F11" s="191">
        <v>315</v>
      </c>
      <c r="G11" s="95">
        <v>20404.060000000001</v>
      </c>
      <c r="H11" s="95" t="s">
        <v>432</v>
      </c>
      <c r="I11" s="95" t="s">
        <v>432</v>
      </c>
      <c r="J11" s="95" t="s">
        <v>432</v>
      </c>
      <c r="K11" s="95" t="s">
        <v>432</v>
      </c>
      <c r="L11" s="405">
        <v>1008</v>
      </c>
    </row>
    <row r="12" spans="1:12" x14ac:dyDescent="0.25">
      <c r="A12" s="349"/>
      <c r="B12" s="309"/>
      <c r="C12" s="309"/>
      <c r="D12" s="310"/>
      <c r="E12" s="311"/>
      <c r="F12" s="310"/>
      <c r="G12" s="311"/>
      <c r="H12" s="310"/>
      <c r="I12" s="311"/>
      <c r="J12" s="310"/>
      <c r="K12" s="311"/>
      <c r="L12" s="310"/>
    </row>
    <row r="13" spans="1:12" x14ac:dyDescent="0.25">
      <c r="A13" s="309"/>
      <c r="B13" s="309"/>
      <c r="C13" s="309"/>
      <c r="D13" s="310"/>
      <c r="E13" s="311"/>
      <c r="F13" s="310"/>
      <c r="G13" s="311"/>
      <c r="H13" s="310"/>
      <c r="I13" s="311"/>
      <c r="J13" s="310"/>
      <c r="K13" s="311"/>
      <c r="L13" s="310"/>
    </row>
    <row r="14" spans="1:12" x14ac:dyDescent="0.25">
      <c r="A14" s="309"/>
      <c r="B14" s="309"/>
      <c r="C14" s="309"/>
      <c r="D14" s="310"/>
      <c r="E14" s="311"/>
      <c r="F14" s="310"/>
      <c r="G14" s="311"/>
      <c r="H14" s="310"/>
      <c r="I14" s="311"/>
      <c r="J14" s="310"/>
      <c r="K14" s="311"/>
      <c r="L14" s="310"/>
    </row>
    <row r="15" spans="1:12" x14ac:dyDescent="0.25">
      <c r="A15" s="309"/>
      <c r="B15" s="309"/>
      <c r="C15" s="309"/>
      <c r="D15" s="310"/>
      <c r="E15" s="311"/>
      <c r="F15" s="310"/>
      <c r="G15" s="311"/>
      <c r="H15" s="310"/>
      <c r="I15" s="311"/>
      <c r="J15" s="310"/>
      <c r="K15" s="311"/>
      <c r="L15" s="310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tabSelected="1" workbookViewId="0">
      <selection sqref="A1:R1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68" t="s">
        <v>718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</row>
    <row r="2" spans="1:18" ht="15.75" thickBot="1" x14ac:dyDescent="0.3"/>
    <row r="3" spans="1:18" ht="16.5" customHeight="1" thickBot="1" x14ac:dyDescent="0.3">
      <c r="A3" s="478" t="s">
        <v>17</v>
      </c>
      <c r="B3" s="478" t="s">
        <v>420</v>
      </c>
      <c r="C3" s="480" t="s">
        <v>5</v>
      </c>
      <c r="D3" s="481"/>
      <c r="E3" s="482"/>
      <c r="F3" s="480" t="s">
        <v>6</v>
      </c>
      <c r="G3" s="481"/>
      <c r="H3" s="482"/>
      <c r="I3" s="480" t="s">
        <v>45</v>
      </c>
      <c r="J3" s="481"/>
      <c r="K3" s="482"/>
      <c r="L3" s="480" t="s">
        <v>8</v>
      </c>
      <c r="M3" s="481"/>
      <c r="N3" s="482"/>
      <c r="O3" s="476" t="s">
        <v>493</v>
      </c>
      <c r="P3" s="476" t="s">
        <v>574</v>
      </c>
      <c r="Q3" s="476" t="s">
        <v>575</v>
      </c>
      <c r="R3" s="476" t="s">
        <v>582</v>
      </c>
    </row>
    <row r="4" spans="1:18" ht="63.75" thickBot="1" x14ac:dyDescent="0.3">
      <c r="A4" s="479"/>
      <c r="B4" s="479"/>
      <c r="C4" s="91" t="s">
        <v>1</v>
      </c>
      <c r="D4" s="192" t="s">
        <v>580</v>
      </c>
      <c r="E4" s="193" t="s">
        <v>581</v>
      </c>
      <c r="F4" s="91" t="s">
        <v>1</v>
      </c>
      <c r="G4" s="192" t="s">
        <v>580</v>
      </c>
      <c r="H4" s="193" t="s">
        <v>581</v>
      </c>
      <c r="I4" s="91" t="s">
        <v>1</v>
      </c>
      <c r="J4" s="192" t="s">
        <v>580</v>
      </c>
      <c r="K4" s="193" t="s">
        <v>581</v>
      </c>
      <c r="L4" s="91" t="s">
        <v>1</v>
      </c>
      <c r="M4" s="192" t="s">
        <v>580</v>
      </c>
      <c r="N4" s="193" t="s">
        <v>581</v>
      </c>
      <c r="O4" s="477"/>
      <c r="P4" s="477"/>
      <c r="Q4" s="477"/>
      <c r="R4" s="477"/>
    </row>
    <row r="5" spans="1:18" x14ac:dyDescent="0.25">
      <c r="A5" s="180">
        <v>1</v>
      </c>
      <c r="B5" s="136" t="s">
        <v>503</v>
      </c>
      <c r="C5" s="230">
        <v>2629</v>
      </c>
      <c r="D5" s="92">
        <v>6674456.0700000003</v>
      </c>
      <c r="E5" s="92">
        <v>2844584.32</v>
      </c>
      <c r="F5" s="136">
        <v>285</v>
      </c>
      <c r="G5" s="92">
        <v>443774.81</v>
      </c>
      <c r="H5" s="92">
        <v>198784.37</v>
      </c>
      <c r="I5" s="230">
        <v>1080</v>
      </c>
      <c r="J5" s="92">
        <v>828204.99</v>
      </c>
      <c r="K5" s="92">
        <v>638102.65</v>
      </c>
      <c r="L5" s="136">
        <v>36</v>
      </c>
      <c r="M5" s="92">
        <v>205075.06</v>
      </c>
      <c r="N5" s="92">
        <v>30456</v>
      </c>
      <c r="O5" s="230">
        <v>4030</v>
      </c>
      <c r="P5" s="92">
        <v>8151510.9299999997</v>
      </c>
      <c r="Q5" s="92">
        <v>3711927.34</v>
      </c>
      <c r="R5" s="93">
        <v>921.07</v>
      </c>
    </row>
    <row r="6" spans="1:18" x14ac:dyDescent="0.25">
      <c r="A6" s="181">
        <v>2</v>
      </c>
      <c r="B6" s="7" t="s">
        <v>418</v>
      </c>
      <c r="C6" s="6">
        <v>347</v>
      </c>
      <c r="D6" s="22">
        <v>1089466.75</v>
      </c>
      <c r="E6" s="22">
        <v>534315.06000000006</v>
      </c>
      <c r="F6" s="7">
        <v>19</v>
      </c>
      <c r="G6" s="22">
        <v>32761.79</v>
      </c>
      <c r="H6" s="22">
        <v>10906.65</v>
      </c>
      <c r="I6" s="7">
        <v>33</v>
      </c>
      <c r="J6" s="22">
        <v>579657.31999999995</v>
      </c>
      <c r="K6" s="7">
        <v>71159</v>
      </c>
      <c r="L6" s="7" t="s">
        <v>432</v>
      </c>
      <c r="M6" s="22" t="s">
        <v>432</v>
      </c>
      <c r="N6" s="7" t="s">
        <v>432</v>
      </c>
      <c r="O6" s="6">
        <v>399</v>
      </c>
      <c r="P6" s="22">
        <v>1701885.86</v>
      </c>
      <c r="Q6" s="22">
        <v>616380.71</v>
      </c>
      <c r="R6" s="94">
        <v>1544.81</v>
      </c>
    </row>
    <row r="7" spans="1:18" ht="15.75" thickBot="1" x14ac:dyDescent="0.3">
      <c r="A7" s="411">
        <v>3</v>
      </c>
      <c r="B7" s="268" t="s">
        <v>557</v>
      </c>
      <c r="C7" s="252">
        <v>846</v>
      </c>
      <c r="D7" s="253" t="s">
        <v>432</v>
      </c>
      <c r="E7" s="253">
        <v>279807.03999999998</v>
      </c>
      <c r="F7" s="268">
        <v>41</v>
      </c>
      <c r="G7" s="253" t="s">
        <v>432</v>
      </c>
      <c r="H7" s="253">
        <v>6006.1</v>
      </c>
      <c r="I7" s="268">
        <v>52</v>
      </c>
      <c r="J7" s="253" t="s">
        <v>432</v>
      </c>
      <c r="K7" s="253">
        <v>13711.75</v>
      </c>
      <c r="L7" s="268" t="s">
        <v>432</v>
      </c>
      <c r="M7" s="268" t="s">
        <v>432</v>
      </c>
      <c r="N7" s="268" t="s">
        <v>432</v>
      </c>
      <c r="O7" s="252">
        <v>939</v>
      </c>
      <c r="P7" s="253" t="s">
        <v>432</v>
      </c>
      <c r="Q7" s="253">
        <v>299524.89</v>
      </c>
      <c r="R7" s="412">
        <v>318.98</v>
      </c>
    </row>
    <row r="8" spans="1:18" ht="15.75" thickBot="1" x14ac:dyDescent="0.3">
      <c r="A8" s="413"/>
      <c r="B8" s="414" t="s">
        <v>10</v>
      </c>
      <c r="C8" s="415">
        <f t="shared" ref="C8:Q8" si="0">SUM(C5:C7)</f>
        <v>3822</v>
      </c>
      <c r="D8" s="416">
        <f t="shared" si="0"/>
        <v>7763922.8200000003</v>
      </c>
      <c r="E8" s="416">
        <f t="shared" si="0"/>
        <v>3658706.42</v>
      </c>
      <c r="F8" s="414">
        <f t="shared" si="0"/>
        <v>345</v>
      </c>
      <c r="G8" s="416">
        <f t="shared" si="0"/>
        <v>476536.6</v>
      </c>
      <c r="H8" s="416">
        <f t="shared" si="0"/>
        <v>215697.12</v>
      </c>
      <c r="I8" s="415">
        <f t="shared" si="0"/>
        <v>1165</v>
      </c>
      <c r="J8" s="416">
        <f t="shared" si="0"/>
        <v>1407862.31</v>
      </c>
      <c r="K8" s="416">
        <f t="shared" si="0"/>
        <v>722973.4</v>
      </c>
      <c r="L8" s="415">
        <f t="shared" si="0"/>
        <v>36</v>
      </c>
      <c r="M8" s="416">
        <f t="shared" si="0"/>
        <v>205075.06</v>
      </c>
      <c r="N8" s="416">
        <f t="shared" si="0"/>
        <v>30456</v>
      </c>
      <c r="O8" s="415">
        <f t="shared" si="0"/>
        <v>5368</v>
      </c>
      <c r="P8" s="416">
        <f t="shared" si="0"/>
        <v>9853396.7899999991</v>
      </c>
      <c r="Q8" s="416">
        <f t="shared" si="0"/>
        <v>4627832.9399999995</v>
      </c>
      <c r="R8" s="417"/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sqref="A1:R1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68" t="s">
        <v>717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</row>
    <row r="2" spans="1:18" ht="15.75" thickBot="1" x14ac:dyDescent="0.3"/>
    <row r="3" spans="1:18" ht="16.5" customHeight="1" thickBot="1" x14ac:dyDescent="0.3">
      <c r="A3" s="478" t="s">
        <v>17</v>
      </c>
      <c r="B3" s="478" t="s">
        <v>420</v>
      </c>
      <c r="C3" s="480" t="s">
        <v>5</v>
      </c>
      <c r="D3" s="481"/>
      <c r="E3" s="482"/>
      <c r="F3" s="480" t="s">
        <v>6</v>
      </c>
      <c r="G3" s="481"/>
      <c r="H3" s="482"/>
      <c r="I3" s="480" t="s">
        <v>45</v>
      </c>
      <c r="J3" s="481"/>
      <c r="K3" s="482"/>
      <c r="L3" s="480" t="s">
        <v>8</v>
      </c>
      <c r="M3" s="481"/>
      <c r="N3" s="482"/>
      <c r="O3" s="476" t="s">
        <v>493</v>
      </c>
      <c r="P3" s="476" t="s">
        <v>574</v>
      </c>
      <c r="Q3" s="476" t="s">
        <v>575</v>
      </c>
      <c r="R3" s="476" t="s">
        <v>582</v>
      </c>
    </row>
    <row r="4" spans="1:18" ht="48" thickBot="1" x14ac:dyDescent="0.3">
      <c r="A4" s="479"/>
      <c r="B4" s="479"/>
      <c r="C4" s="91" t="s">
        <v>1</v>
      </c>
      <c r="D4" s="192" t="s">
        <v>580</v>
      </c>
      <c r="E4" s="193" t="s">
        <v>581</v>
      </c>
      <c r="F4" s="91" t="s">
        <v>1</v>
      </c>
      <c r="G4" s="192" t="s">
        <v>580</v>
      </c>
      <c r="H4" s="193" t="s">
        <v>581</v>
      </c>
      <c r="I4" s="91" t="s">
        <v>1</v>
      </c>
      <c r="J4" s="192" t="s">
        <v>580</v>
      </c>
      <c r="K4" s="193" t="s">
        <v>581</v>
      </c>
      <c r="L4" s="91" t="s">
        <v>1</v>
      </c>
      <c r="M4" s="192" t="s">
        <v>580</v>
      </c>
      <c r="N4" s="193" t="s">
        <v>581</v>
      </c>
      <c r="O4" s="477"/>
      <c r="P4" s="477"/>
      <c r="Q4" s="477"/>
      <c r="R4" s="477"/>
    </row>
    <row r="5" spans="1:18" x14ac:dyDescent="0.25">
      <c r="A5" s="357">
        <v>1</v>
      </c>
      <c r="B5" s="136" t="s">
        <v>503</v>
      </c>
      <c r="C5" s="230">
        <v>7</v>
      </c>
      <c r="D5" s="92">
        <v>25048.28</v>
      </c>
      <c r="E5" s="92">
        <v>4175.9399999999996</v>
      </c>
      <c r="F5" s="136" t="s">
        <v>432</v>
      </c>
      <c r="G5" s="92" t="s">
        <v>432</v>
      </c>
      <c r="H5" s="92" t="s">
        <v>432</v>
      </c>
      <c r="I5" s="136" t="s">
        <v>432</v>
      </c>
      <c r="J5" s="92" t="s">
        <v>432</v>
      </c>
      <c r="K5" s="92" t="s">
        <v>432</v>
      </c>
      <c r="L5" s="136" t="s">
        <v>432</v>
      </c>
      <c r="M5" s="92" t="s">
        <v>432</v>
      </c>
      <c r="N5" s="92" t="s">
        <v>432</v>
      </c>
      <c r="O5" s="230">
        <v>7</v>
      </c>
      <c r="P5" s="92">
        <v>25048.28</v>
      </c>
      <c r="Q5" s="92">
        <v>4175.9399999999996</v>
      </c>
      <c r="R5" s="93">
        <v>596.55999999999995</v>
      </c>
    </row>
    <row r="6" spans="1:18" ht="15.75" thickBot="1" x14ac:dyDescent="0.3">
      <c r="A6" s="418">
        <v>2</v>
      </c>
      <c r="B6" s="268" t="s">
        <v>557</v>
      </c>
      <c r="C6" s="252">
        <v>8</v>
      </c>
      <c r="D6" s="253">
        <v>28744.3</v>
      </c>
      <c r="E6" s="253">
        <v>2490.2199999999998</v>
      </c>
      <c r="F6" s="268">
        <v>42</v>
      </c>
      <c r="G6" s="253">
        <v>21975.58</v>
      </c>
      <c r="H6" s="253">
        <v>3546.48</v>
      </c>
      <c r="I6" s="268">
        <v>15</v>
      </c>
      <c r="J6" s="253" t="s">
        <v>432</v>
      </c>
      <c r="K6" s="253">
        <v>1575</v>
      </c>
      <c r="L6" s="268" t="s">
        <v>432</v>
      </c>
      <c r="M6" s="253" t="s">
        <v>432</v>
      </c>
      <c r="N6" s="253" t="s">
        <v>432</v>
      </c>
      <c r="O6" s="252">
        <v>65</v>
      </c>
      <c r="P6" s="253">
        <v>50719.88</v>
      </c>
      <c r="Q6" s="253">
        <v>7611.7</v>
      </c>
      <c r="R6" s="412">
        <v>117.1</v>
      </c>
    </row>
    <row r="7" spans="1:18" s="2" customFormat="1" ht="15.75" thickBot="1" x14ac:dyDescent="0.3">
      <c r="A7" s="419"/>
      <c r="B7" s="414" t="s">
        <v>10</v>
      </c>
      <c r="C7" s="415">
        <f t="shared" ref="C7:I7" si="0">SUM(C5:C6)</f>
        <v>15</v>
      </c>
      <c r="D7" s="416">
        <f t="shared" si="0"/>
        <v>53792.58</v>
      </c>
      <c r="E7" s="416">
        <f t="shared" si="0"/>
        <v>6666.16</v>
      </c>
      <c r="F7" s="414">
        <f t="shared" si="0"/>
        <v>42</v>
      </c>
      <c r="G7" s="416">
        <f t="shared" si="0"/>
        <v>21975.58</v>
      </c>
      <c r="H7" s="416">
        <f t="shared" si="0"/>
        <v>3546.48</v>
      </c>
      <c r="I7" s="415">
        <f t="shared" si="0"/>
        <v>15</v>
      </c>
      <c r="J7" s="414"/>
      <c r="K7" s="416">
        <f>SUM(K5:K6)</f>
        <v>1575</v>
      </c>
      <c r="L7" s="414"/>
      <c r="M7" s="414"/>
      <c r="N7" s="414"/>
      <c r="O7" s="415">
        <f>SUM(O5:O6)</f>
        <v>72</v>
      </c>
      <c r="P7" s="416">
        <f>SUM(P5:P6)</f>
        <v>75768.160000000003</v>
      </c>
      <c r="Q7" s="416">
        <f>SUM(Q5:Q6)</f>
        <v>11787.64</v>
      </c>
      <c r="R7" s="420"/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R52"/>
  <sheetViews>
    <sheetView workbookViewId="0">
      <selection sqref="A1:M1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  <col min="15" max="15" width="10.140625" bestFit="1" customWidth="1"/>
    <col min="18" max="18" width="10.140625" bestFit="1" customWidth="1"/>
  </cols>
  <sheetData>
    <row r="1" spans="1:15" s="2" customFormat="1" ht="15.75" x14ac:dyDescent="0.25">
      <c r="A1" s="468" t="s">
        <v>695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</row>
    <row r="2" spans="1:15" x14ac:dyDescent="0.25">
      <c r="A2" s="39"/>
    </row>
    <row r="3" spans="1:15" s="42" customFormat="1" ht="15" customHeight="1" x14ac:dyDescent="0.25">
      <c r="A3" s="486" t="s">
        <v>18</v>
      </c>
      <c r="B3" s="483" t="s">
        <v>5</v>
      </c>
      <c r="C3" s="484"/>
      <c r="D3" s="485"/>
      <c r="E3" s="483" t="s">
        <v>6</v>
      </c>
      <c r="F3" s="485"/>
      <c r="G3" s="62"/>
      <c r="H3" s="483" t="s">
        <v>19</v>
      </c>
      <c r="I3" s="484"/>
      <c r="J3" s="485"/>
      <c r="K3" s="483" t="s">
        <v>20</v>
      </c>
      <c r="L3" s="484"/>
      <c r="M3" s="485"/>
    </row>
    <row r="4" spans="1:15" s="42" customFormat="1" ht="15.75" x14ac:dyDescent="0.25">
      <c r="A4" s="487"/>
      <c r="B4" s="62" t="s">
        <v>1</v>
      </c>
      <c r="C4" s="69" t="s">
        <v>21</v>
      </c>
      <c r="D4" s="69" t="s">
        <v>434</v>
      </c>
      <c r="E4" s="62" t="s">
        <v>1</v>
      </c>
      <c r="F4" s="69" t="s">
        <v>21</v>
      </c>
      <c r="G4" s="69" t="s">
        <v>434</v>
      </c>
      <c r="H4" s="62" t="s">
        <v>1</v>
      </c>
      <c r="I4" s="69" t="s">
        <v>21</v>
      </c>
      <c r="J4" s="69" t="s">
        <v>434</v>
      </c>
      <c r="K4" s="62" t="s">
        <v>1</v>
      </c>
      <c r="L4" s="69" t="s">
        <v>21</v>
      </c>
      <c r="M4" s="69" t="s">
        <v>434</v>
      </c>
    </row>
    <row r="5" spans="1:15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ht="15" customHeight="1" x14ac:dyDescent="0.25">
      <c r="A6" s="16" t="s">
        <v>437</v>
      </c>
      <c r="B6" s="26">
        <v>284684</v>
      </c>
      <c r="C6" s="54">
        <v>353.51</v>
      </c>
      <c r="D6" s="212">
        <v>409.13</v>
      </c>
      <c r="E6" s="177">
        <v>317369</v>
      </c>
      <c r="F6" s="212">
        <v>384.19</v>
      </c>
      <c r="G6" s="212">
        <v>425.49</v>
      </c>
      <c r="H6" s="177">
        <v>81832</v>
      </c>
      <c r="I6" s="212">
        <v>401.88</v>
      </c>
      <c r="J6" s="212">
        <v>409.13</v>
      </c>
      <c r="K6" s="177">
        <v>3086</v>
      </c>
      <c r="L6" s="212">
        <v>246.65</v>
      </c>
      <c r="M6" s="212">
        <v>200</v>
      </c>
    </row>
    <row r="7" spans="1:15" x14ac:dyDescent="0.25">
      <c r="A7" s="16" t="s">
        <v>438</v>
      </c>
      <c r="B7" s="26">
        <v>855905</v>
      </c>
      <c r="C7" s="54">
        <v>701.22</v>
      </c>
      <c r="D7" s="212">
        <v>671.21</v>
      </c>
      <c r="E7" s="177">
        <v>260813</v>
      </c>
      <c r="F7" s="212">
        <v>719.87</v>
      </c>
      <c r="G7" s="212">
        <v>707.24</v>
      </c>
      <c r="H7" s="177">
        <v>99344</v>
      </c>
      <c r="I7" s="212">
        <v>692.59</v>
      </c>
      <c r="J7" s="212">
        <v>663.88</v>
      </c>
      <c r="K7" s="177">
        <v>34237</v>
      </c>
      <c r="L7" s="212">
        <v>846.22</v>
      </c>
      <c r="M7" s="212">
        <v>846</v>
      </c>
    </row>
    <row r="8" spans="1:15" x14ac:dyDescent="0.25">
      <c r="A8" s="16" t="s">
        <v>439</v>
      </c>
      <c r="B8" s="26">
        <v>575686</v>
      </c>
      <c r="C8" s="54">
        <v>1227.18</v>
      </c>
      <c r="D8" s="212">
        <v>1220.95</v>
      </c>
      <c r="E8" s="177">
        <v>65206</v>
      </c>
      <c r="F8" s="212">
        <v>1160.92</v>
      </c>
      <c r="G8" s="212">
        <v>1128.55</v>
      </c>
      <c r="H8" s="177">
        <v>19303</v>
      </c>
      <c r="I8" s="212">
        <v>1185.51</v>
      </c>
      <c r="J8" s="212">
        <v>1157.26</v>
      </c>
      <c r="K8" s="177">
        <v>1</v>
      </c>
      <c r="L8" s="212">
        <v>1293.8800000000001</v>
      </c>
      <c r="M8" s="212">
        <v>1293.8800000000001</v>
      </c>
    </row>
    <row r="9" spans="1:15" x14ac:dyDescent="0.25">
      <c r="A9" s="16" t="s">
        <v>440</v>
      </c>
      <c r="B9" s="26">
        <v>151059</v>
      </c>
      <c r="C9" s="54">
        <v>1689.78</v>
      </c>
      <c r="D9" s="212">
        <v>1663.72</v>
      </c>
      <c r="E9" s="177">
        <v>5557</v>
      </c>
      <c r="F9" s="212">
        <v>1660.18</v>
      </c>
      <c r="G9" s="212">
        <v>1624.43</v>
      </c>
      <c r="H9" s="177">
        <v>2968</v>
      </c>
      <c r="I9" s="212">
        <v>1688.95</v>
      </c>
      <c r="J9" s="212">
        <v>1666.65</v>
      </c>
      <c r="K9" s="177">
        <v>13</v>
      </c>
      <c r="L9" s="212">
        <v>1745.6</v>
      </c>
      <c r="M9" s="212">
        <v>1745.6</v>
      </c>
    </row>
    <row r="10" spans="1:15" x14ac:dyDescent="0.25">
      <c r="A10" s="16" t="s">
        <v>441</v>
      </c>
      <c r="B10" s="26">
        <v>40892</v>
      </c>
      <c r="C10" s="54">
        <v>2215.94</v>
      </c>
      <c r="D10" s="212">
        <v>2202.63</v>
      </c>
      <c r="E10" s="177">
        <v>1033</v>
      </c>
      <c r="F10" s="212">
        <v>2195.89</v>
      </c>
      <c r="G10" s="212">
        <v>2166.42</v>
      </c>
      <c r="H10" s="177">
        <v>574</v>
      </c>
      <c r="I10" s="212">
        <v>2179.1</v>
      </c>
      <c r="J10" s="212">
        <v>2144.1999999999998</v>
      </c>
      <c r="K10" s="177">
        <v>0</v>
      </c>
      <c r="L10" s="212">
        <v>0</v>
      </c>
      <c r="M10" s="212" t="s">
        <v>432</v>
      </c>
    </row>
    <row r="11" spans="1:15" ht="15" customHeight="1" x14ac:dyDescent="0.25">
      <c r="A11" s="16" t="s">
        <v>442</v>
      </c>
      <c r="B11" s="26">
        <v>26387</v>
      </c>
      <c r="C11" s="54">
        <v>3173.3</v>
      </c>
      <c r="D11" s="212">
        <v>2951.17</v>
      </c>
      <c r="E11" s="177">
        <v>689</v>
      </c>
      <c r="F11" s="212">
        <v>3104.88</v>
      </c>
      <c r="G11" s="212">
        <v>3013.99</v>
      </c>
      <c r="H11" s="177">
        <v>209</v>
      </c>
      <c r="I11" s="212">
        <v>3060.63</v>
      </c>
      <c r="J11" s="212">
        <v>2851.22</v>
      </c>
      <c r="K11" s="177">
        <v>0</v>
      </c>
      <c r="L11" s="212">
        <v>0</v>
      </c>
      <c r="M11" s="212" t="s">
        <v>432</v>
      </c>
    </row>
    <row r="12" spans="1:15" s="38" customFormat="1" ht="15.75" x14ac:dyDescent="0.25">
      <c r="A12" s="70" t="s">
        <v>26</v>
      </c>
      <c r="B12" s="53">
        <f>SUM(B6:B11)</f>
        <v>1934613</v>
      </c>
      <c r="C12" s="71"/>
      <c r="D12" s="71"/>
      <c r="E12" s="53">
        <f>SUM(E6:E11)</f>
        <v>650667</v>
      </c>
      <c r="F12" s="71"/>
      <c r="G12" s="71"/>
      <c r="H12" s="53">
        <f>SUM(H6:H11)</f>
        <v>204230</v>
      </c>
      <c r="I12" s="71"/>
      <c r="J12" s="71"/>
      <c r="K12" s="53">
        <f>SUM(K6:K11)</f>
        <v>37337</v>
      </c>
      <c r="L12" s="71"/>
      <c r="M12" s="71"/>
      <c r="N12" s="44"/>
    </row>
    <row r="13" spans="1:15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  <c r="O13" s="8"/>
    </row>
    <row r="14" spans="1:15" x14ac:dyDescent="0.25">
      <c r="A14" s="16" t="s">
        <v>443</v>
      </c>
      <c r="B14" s="26">
        <v>77111</v>
      </c>
      <c r="C14" s="54">
        <v>72.31</v>
      </c>
      <c r="D14" s="54">
        <v>77.709999999999994</v>
      </c>
      <c r="E14" s="26">
        <v>121406</v>
      </c>
      <c r="F14" s="54">
        <v>67</v>
      </c>
      <c r="G14" s="54">
        <v>71.33</v>
      </c>
      <c r="H14" s="26">
        <v>23282</v>
      </c>
      <c r="I14" s="54">
        <v>60.48</v>
      </c>
      <c r="J14" s="54">
        <v>63.13</v>
      </c>
      <c r="K14" s="26">
        <v>0</v>
      </c>
      <c r="L14" s="54">
        <v>0</v>
      </c>
      <c r="M14" s="54" t="s">
        <v>432</v>
      </c>
      <c r="N14" s="11"/>
    </row>
    <row r="15" spans="1:15" ht="15" customHeight="1" x14ac:dyDescent="0.25">
      <c r="A15" s="16" t="s">
        <v>444</v>
      </c>
      <c r="B15" s="26">
        <v>421238</v>
      </c>
      <c r="C15" s="54">
        <v>161.32</v>
      </c>
      <c r="D15" s="54">
        <v>168.29</v>
      </c>
      <c r="E15" s="26">
        <v>154168</v>
      </c>
      <c r="F15" s="54">
        <v>147.51</v>
      </c>
      <c r="G15" s="54">
        <v>145.88</v>
      </c>
      <c r="H15" s="26">
        <v>35264</v>
      </c>
      <c r="I15" s="54">
        <v>147.72999999999999</v>
      </c>
      <c r="J15" s="54">
        <v>147.21</v>
      </c>
      <c r="K15" s="26">
        <v>1</v>
      </c>
      <c r="L15" s="54">
        <v>143.53</v>
      </c>
      <c r="M15" s="54">
        <v>143.53</v>
      </c>
      <c r="N15" s="11"/>
    </row>
    <row r="16" spans="1:15" ht="15" customHeight="1" x14ac:dyDescent="0.25">
      <c r="A16" s="16" t="s">
        <v>445</v>
      </c>
      <c r="B16" s="26">
        <v>336085</v>
      </c>
      <c r="C16" s="54">
        <v>238.74</v>
      </c>
      <c r="D16" s="54">
        <v>235.84</v>
      </c>
      <c r="E16" s="26">
        <v>25427</v>
      </c>
      <c r="F16" s="54">
        <v>235.09</v>
      </c>
      <c r="G16" s="54">
        <v>231.38</v>
      </c>
      <c r="H16" s="26">
        <v>9467</v>
      </c>
      <c r="I16" s="54">
        <v>238.46</v>
      </c>
      <c r="J16" s="54">
        <v>234.07</v>
      </c>
      <c r="K16" s="26">
        <v>0</v>
      </c>
      <c r="L16" s="54">
        <v>0</v>
      </c>
      <c r="M16" s="54" t="s">
        <v>432</v>
      </c>
      <c r="N16" s="11"/>
    </row>
    <row r="17" spans="1:18" x14ac:dyDescent="0.25">
      <c r="A17" s="16" t="s">
        <v>446</v>
      </c>
      <c r="B17" s="26">
        <v>98221</v>
      </c>
      <c r="C17" s="54">
        <v>340.86</v>
      </c>
      <c r="D17" s="54">
        <v>335.6</v>
      </c>
      <c r="E17" s="26">
        <v>5386</v>
      </c>
      <c r="F17" s="54">
        <v>333.88</v>
      </c>
      <c r="G17" s="54">
        <v>329.69</v>
      </c>
      <c r="H17" s="26">
        <v>2035</v>
      </c>
      <c r="I17" s="54">
        <v>337.82</v>
      </c>
      <c r="J17" s="54">
        <v>332.29</v>
      </c>
      <c r="K17" s="26">
        <v>0</v>
      </c>
      <c r="L17" s="54">
        <v>0</v>
      </c>
      <c r="M17" s="54" t="s">
        <v>432</v>
      </c>
      <c r="N17" s="11"/>
      <c r="O17" s="8"/>
    </row>
    <row r="18" spans="1:18" x14ac:dyDescent="0.25">
      <c r="A18" s="16" t="s">
        <v>447</v>
      </c>
      <c r="B18" s="26">
        <v>36522</v>
      </c>
      <c r="C18" s="54">
        <v>440.09</v>
      </c>
      <c r="D18" s="54">
        <v>437.83</v>
      </c>
      <c r="E18" s="26">
        <v>1451</v>
      </c>
      <c r="F18" s="54">
        <v>445.38</v>
      </c>
      <c r="G18" s="54">
        <v>441.43</v>
      </c>
      <c r="H18" s="26">
        <v>630</v>
      </c>
      <c r="I18" s="54">
        <v>442.43</v>
      </c>
      <c r="J18" s="54">
        <v>436.94</v>
      </c>
      <c r="K18" s="26">
        <v>0</v>
      </c>
      <c r="L18" s="54">
        <v>0</v>
      </c>
      <c r="M18" s="54" t="s">
        <v>432</v>
      </c>
    </row>
    <row r="19" spans="1:18" x14ac:dyDescent="0.25">
      <c r="A19" s="75" t="s">
        <v>448</v>
      </c>
      <c r="B19" s="26">
        <v>26266</v>
      </c>
      <c r="C19" s="54">
        <v>623</v>
      </c>
      <c r="D19" s="54">
        <v>592.62</v>
      </c>
      <c r="E19" s="26">
        <v>767</v>
      </c>
      <c r="F19" s="54">
        <v>606.01</v>
      </c>
      <c r="G19" s="54">
        <v>574.46</v>
      </c>
      <c r="H19" s="26">
        <v>368</v>
      </c>
      <c r="I19" s="54">
        <v>603.99</v>
      </c>
      <c r="J19" s="54">
        <v>574.34</v>
      </c>
      <c r="K19" s="26">
        <v>0</v>
      </c>
      <c r="L19" s="54">
        <v>0</v>
      </c>
      <c r="M19" s="54" t="s">
        <v>432</v>
      </c>
    </row>
    <row r="20" spans="1:18" x14ac:dyDescent="0.25">
      <c r="A20" s="16" t="s">
        <v>449</v>
      </c>
      <c r="B20" s="26">
        <v>744</v>
      </c>
      <c r="C20" s="54">
        <v>1154.44</v>
      </c>
      <c r="D20" s="54">
        <v>1108.68</v>
      </c>
      <c r="E20" s="26">
        <v>26</v>
      </c>
      <c r="F20" s="54">
        <v>1126.3599999999999</v>
      </c>
      <c r="G20" s="54">
        <v>1068.26</v>
      </c>
      <c r="H20" s="26">
        <v>9</v>
      </c>
      <c r="I20" s="54">
        <v>1074.25</v>
      </c>
      <c r="J20" s="54">
        <v>1057.67</v>
      </c>
      <c r="K20" s="26">
        <v>0</v>
      </c>
      <c r="L20" s="54">
        <v>0</v>
      </c>
      <c r="M20" s="54" t="s">
        <v>432</v>
      </c>
      <c r="O20" s="8"/>
    </row>
    <row r="21" spans="1:18" ht="15" customHeight="1" x14ac:dyDescent="0.25">
      <c r="A21" s="16" t="s">
        <v>450</v>
      </c>
      <c r="B21" s="26">
        <v>99</v>
      </c>
      <c r="C21" s="54">
        <v>1629.42</v>
      </c>
      <c r="D21" s="54">
        <v>1592.03</v>
      </c>
      <c r="E21" s="26">
        <v>3</v>
      </c>
      <c r="F21" s="54">
        <v>1550.54</v>
      </c>
      <c r="G21" s="54">
        <v>1549.58</v>
      </c>
      <c r="H21" s="26">
        <v>1</v>
      </c>
      <c r="I21" s="54">
        <v>1571.82</v>
      </c>
      <c r="J21" s="54">
        <v>1571.82</v>
      </c>
      <c r="K21" s="26">
        <v>0</v>
      </c>
      <c r="L21" s="54">
        <v>0</v>
      </c>
      <c r="M21" s="54" t="s">
        <v>432</v>
      </c>
    </row>
    <row r="22" spans="1:18" ht="15" customHeight="1" x14ac:dyDescent="0.25">
      <c r="A22" s="16" t="s">
        <v>451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432</v>
      </c>
      <c r="H22" s="26">
        <v>0</v>
      </c>
      <c r="I22" s="54">
        <v>0</v>
      </c>
      <c r="J22" s="54" t="s">
        <v>432</v>
      </c>
      <c r="K22" s="26">
        <v>0</v>
      </c>
      <c r="L22" s="54">
        <v>0</v>
      </c>
      <c r="M22" s="54" t="s">
        <v>432</v>
      </c>
    </row>
    <row r="23" spans="1:18" ht="15" customHeight="1" x14ac:dyDescent="0.25">
      <c r="A23" s="16" t="s">
        <v>442</v>
      </c>
      <c r="B23" s="26">
        <v>0</v>
      </c>
      <c r="C23" s="54">
        <v>0</v>
      </c>
      <c r="D23" s="54" t="s">
        <v>432</v>
      </c>
      <c r="E23" s="26">
        <v>0</v>
      </c>
      <c r="F23" s="54">
        <v>0</v>
      </c>
      <c r="G23" s="54" t="s">
        <v>432</v>
      </c>
      <c r="H23" s="26">
        <v>0</v>
      </c>
      <c r="I23" s="54">
        <v>0</v>
      </c>
      <c r="J23" s="54" t="s">
        <v>432</v>
      </c>
      <c r="K23" s="26">
        <v>0</v>
      </c>
      <c r="L23" s="54">
        <v>0</v>
      </c>
      <c r="M23" s="54" t="s">
        <v>432</v>
      </c>
    </row>
    <row r="24" spans="1:18" s="38" customFormat="1" ht="15.75" x14ac:dyDescent="0.25">
      <c r="A24" s="70" t="s">
        <v>28</v>
      </c>
      <c r="B24" s="53">
        <f>SUM(B14:B23)</f>
        <v>996290</v>
      </c>
      <c r="C24" s="71"/>
      <c r="D24" s="71"/>
      <c r="E24" s="53">
        <f>SUM(E14:E23)</f>
        <v>308634</v>
      </c>
      <c r="F24" s="71"/>
      <c r="G24" s="71"/>
      <c r="H24" s="53">
        <f>SUM(H14:H23)</f>
        <v>71056</v>
      </c>
      <c r="I24" s="71"/>
      <c r="J24" s="71"/>
      <c r="K24" s="53">
        <f>SUM(K14:K23)</f>
        <v>1</v>
      </c>
      <c r="L24" s="71"/>
      <c r="M24" s="71"/>
      <c r="O24" s="379"/>
      <c r="R24" s="379"/>
    </row>
    <row r="25" spans="1:18" x14ac:dyDescent="0.25">
      <c r="A25" s="10" t="s">
        <v>435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8" x14ac:dyDescent="0.25">
      <c r="A26" s="16" t="s">
        <v>443</v>
      </c>
      <c r="B26" s="177">
        <v>164727</v>
      </c>
      <c r="C26" s="212">
        <v>73.25</v>
      </c>
      <c r="D26" s="212">
        <v>75.03</v>
      </c>
      <c r="E26" s="26">
        <v>60355</v>
      </c>
      <c r="F26" s="54">
        <v>47.43</v>
      </c>
      <c r="G26" s="54">
        <v>44.7</v>
      </c>
      <c r="H26" s="26">
        <v>1</v>
      </c>
      <c r="I26" s="54">
        <v>80</v>
      </c>
      <c r="J26" s="54">
        <v>80</v>
      </c>
      <c r="K26" s="177">
        <v>0</v>
      </c>
      <c r="L26" s="212">
        <v>0</v>
      </c>
      <c r="M26" s="212" t="s">
        <v>432</v>
      </c>
    </row>
    <row r="27" spans="1:18" ht="15" customHeight="1" x14ac:dyDescent="0.25">
      <c r="A27" s="16" t="s">
        <v>444</v>
      </c>
      <c r="B27" s="177">
        <v>161608</v>
      </c>
      <c r="C27" s="212">
        <v>129.33000000000001</v>
      </c>
      <c r="D27" s="212">
        <v>121.41</v>
      </c>
      <c r="E27" s="26">
        <v>11226</v>
      </c>
      <c r="F27" s="54">
        <v>134.13999999999999</v>
      </c>
      <c r="G27" s="54">
        <v>135.02000000000001</v>
      </c>
      <c r="H27" s="26">
        <v>1</v>
      </c>
      <c r="I27" s="54">
        <v>192</v>
      </c>
      <c r="J27" s="54">
        <v>192</v>
      </c>
      <c r="K27" s="177">
        <v>0</v>
      </c>
      <c r="L27" s="212">
        <v>0</v>
      </c>
      <c r="M27" s="212" t="s">
        <v>432</v>
      </c>
    </row>
    <row r="28" spans="1:18" x14ac:dyDescent="0.25">
      <c r="A28" s="16" t="s">
        <v>445</v>
      </c>
      <c r="B28" s="177">
        <v>19914</v>
      </c>
      <c r="C28" s="212">
        <v>225.85</v>
      </c>
      <c r="D28" s="212">
        <v>215.16</v>
      </c>
      <c r="E28" s="26">
        <v>2824</v>
      </c>
      <c r="F28" s="54">
        <v>223.25</v>
      </c>
      <c r="G28" s="54">
        <v>210.22</v>
      </c>
      <c r="H28" s="26">
        <v>1</v>
      </c>
      <c r="I28" s="54">
        <v>269.44</v>
      </c>
      <c r="J28" s="54">
        <v>269.44</v>
      </c>
      <c r="K28" s="177">
        <v>0</v>
      </c>
      <c r="L28" s="212">
        <v>0</v>
      </c>
      <c r="M28" s="212" t="s">
        <v>432</v>
      </c>
    </row>
    <row r="29" spans="1:18" ht="15" customHeight="1" x14ac:dyDescent="0.25">
      <c r="A29" s="16" t="s">
        <v>446</v>
      </c>
      <c r="B29" s="177">
        <v>3857</v>
      </c>
      <c r="C29" s="212">
        <v>353.12</v>
      </c>
      <c r="D29" s="212">
        <v>357.28</v>
      </c>
      <c r="E29" s="26">
        <v>1177</v>
      </c>
      <c r="F29" s="54">
        <v>345.3</v>
      </c>
      <c r="G29" s="54">
        <v>347.2</v>
      </c>
      <c r="H29" s="26">
        <v>1</v>
      </c>
      <c r="I29" s="54">
        <v>384</v>
      </c>
      <c r="J29" s="54">
        <v>384</v>
      </c>
      <c r="K29" s="177">
        <v>0</v>
      </c>
      <c r="L29" s="212">
        <v>0</v>
      </c>
      <c r="M29" s="212" t="s">
        <v>432</v>
      </c>
    </row>
    <row r="30" spans="1:18" ht="15" customHeight="1" x14ac:dyDescent="0.25">
      <c r="A30" s="16" t="s">
        <v>447</v>
      </c>
      <c r="B30" s="177">
        <v>4801</v>
      </c>
      <c r="C30" s="212">
        <v>457.56</v>
      </c>
      <c r="D30" s="212">
        <v>464</v>
      </c>
      <c r="E30" s="26">
        <v>519</v>
      </c>
      <c r="F30" s="54">
        <v>458.21</v>
      </c>
      <c r="G30" s="54">
        <v>448</v>
      </c>
      <c r="H30" s="26">
        <v>11</v>
      </c>
      <c r="I30" s="54">
        <v>458.18</v>
      </c>
      <c r="J30" s="54">
        <v>448</v>
      </c>
      <c r="K30" s="177">
        <v>0</v>
      </c>
      <c r="L30" s="212">
        <v>0</v>
      </c>
      <c r="M30" s="212" t="s">
        <v>432</v>
      </c>
    </row>
    <row r="31" spans="1:18" ht="15" customHeight="1" x14ac:dyDescent="0.25">
      <c r="A31" s="75" t="s">
        <v>448</v>
      </c>
      <c r="B31" s="177">
        <v>4555</v>
      </c>
      <c r="C31" s="212">
        <v>537.78</v>
      </c>
      <c r="D31" s="212">
        <v>512</v>
      </c>
      <c r="E31" s="26">
        <v>220</v>
      </c>
      <c r="F31" s="54">
        <v>531</v>
      </c>
      <c r="G31" s="54">
        <v>512</v>
      </c>
      <c r="H31" s="26">
        <v>1</v>
      </c>
      <c r="I31" s="54">
        <v>512</v>
      </c>
      <c r="J31" s="54">
        <v>512</v>
      </c>
      <c r="K31" s="177">
        <v>0</v>
      </c>
      <c r="L31" s="212">
        <v>0</v>
      </c>
      <c r="M31" s="212" t="s">
        <v>432</v>
      </c>
    </row>
    <row r="32" spans="1:18" s="38" customFormat="1" ht="15.75" x14ac:dyDescent="0.25">
      <c r="A32" s="16" t="s">
        <v>449</v>
      </c>
      <c r="B32" s="177">
        <v>0</v>
      </c>
      <c r="C32" s="212">
        <v>0</v>
      </c>
      <c r="D32" s="212" t="s">
        <v>432</v>
      </c>
      <c r="E32" s="26">
        <v>0</v>
      </c>
      <c r="F32" s="54">
        <v>0</v>
      </c>
      <c r="G32" s="54" t="s">
        <v>432</v>
      </c>
      <c r="H32" s="26">
        <v>0</v>
      </c>
      <c r="I32" s="54">
        <v>0</v>
      </c>
      <c r="J32" s="54" t="s">
        <v>432</v>
      </c>
      <c r="K32" s="26">
        <v>0</v>
      </c>
      <c r="L32" s="54">
        <v>0</v>
      </c>
      <c r="M32" s="54" t="s">
        <v>432</v>
      </c>
    </row>
    <row r="33" spans="1:13" x14ac:dyDescent="0.25">
      <c r="A33" s="16" t="s">
        <v>450</v>
      </c>
      <c r="B33" s="177">
        <v>0</v>
      </c>
      <c r="C33" s="212">
        <v>0</v>
      </c>
      <c r="D33" s="212" t="s">
        <v>432</v>
      </c>
      <c r="E33" s="26">
        <v>0</v>
      </c>
      <c r="F33" s="54">
        <v>0</v>
      </c>
      <c r="G33" s="54" t="s">
        <v>432</v>
      </c>
      <c r="H33" s="26">
        <v>0</v>
      </c>
      <c r="I33" s="54">
        <v>0</v>
      </c>
      <c r="J33" s="54" t="s">
        <v>432</v>
      </c>
      <c r="K33" s="26">
        <v>0</v>
      </c>
      <c r="L33" s="54">
        <v>0</v>
      </c>
      <c r="M33" s="54" t="s">
        <v>432</v>
      </c>
    </row>
    <row r="34" spans="1:13" x14ac:dyDescent="0.25">
      <c r="A34" s="16" t="s">
        <v>451</v>
      </c>
      <c r="B34" s="177">
        <v>0</v>
      </c>
      <c r="C34" s="212">
        <v>0</v>
      </c>
      <c r="D34" s="212" t="s">
        <v>432</v>
      </c>
      <c r="E34" s="26">
        <v>0</v>
      </c>
      <c r="F34" s="54">
        <v>0</v>
      </c>
      <c r="G34" s="54" t="s">
        <v>432</v>
      </c>
      <c r="H34" s="26">
        <v>0</v>
      </c>
      <c r="I34" s="54">
        <v>0</v>
      </c>
      <c r="J34" s="54" t="s">
        <v>432</v>
      </c>
      <c r="K34" s="26">
        <v>0</v>
      </c>
      <c r="L34" s="54">
        <v>0</v>
      </c>
      <c r="M34" s="54" t="s">
        <v>432</v>
      </c>
    </row>
    <row r="35" spans="1:13" x14ac:dyDescent="0.25">
      <c r="A35" s="16" t="s">
        <v>442</v>
      </c>
      <c r="B35" s="177">
        <v>0</v>
      </c>
      <c r="C35" s="212">
        <v>0</v>
      </c>
      <c r="D35" s="212" t="s">
        <v>432</v>
      </c>
      <c r="E35" s="26">
        <v>0</v>
      </c>
      <c r="F35" s="54">
        <v>0</v>
      </c>
      <c r="G35" s="54" t="s">
        <v>432</v>
      </c>
      <c r="H35" s="26">
        <v>0</v>
      </c>
      <c r="I35" s="54">
        <v>0</v>
      </c>
      <c r="J35" s="54" t="s">
        <v>432</v>
      </c>
      <c r="K35" s="26">
        <v>0</v>
      </c>
      <c r="L35" s="54">
        <v>0</v>
      </c>
      <c r="M35" s="54" t="s">
        <v>432</v>
      </c>
    </row>
    <row r="36" spans="1:13" ht="15.75" x14ac:dyDescent="0.25">
      <c r="A36" s="70" t="s">
        <v>639</v>
      </c>
      <c r="B36" s="53">
        <f>SUM(B26:B35)</f>
        <v>359462</v>
      </c>
      <c r="C36" s="71"/>
      <c r="D36" s="71"/>
      <c r="E36" s="53">
        <f>SUM(E26:E35)</f>
        <v>76321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592</v>
      </c>
      <c r="B37" s="29"/>
      <c r="C37" s="225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437</v>
      </c>
      <c r="B38" s="177">
        <v>13440</v>
      </c>
      <c r="C38" s="212">
        <v>409.18</v>
      </c>
      <c r="D38" s="212">
        <v>409.13</v>
      </c>
      <c r="E38" s="26">
        <v>0</v>
      </c>
      <c r="F38" s="54">
        <v>0</v>
      </c>
      <c r="G38" s="54" t="s">
        <v>432</v>
      </c>
      <c r="H38" s="26">
        <v>0</v>
      </c>
      <c r="I38" s="54">
        <v>0</v>
      </c>
      <c r="J38" s="54" t="s">
        <v>432</v>
      </c>
      <c r="K38" s="177">
        <v>20896</v>
      </c>
      <c r="L38" s="54">
        <v>338.28</v>
      </c>
      <c r="M38" s="54">
        <v>409.13</v>
      </c>
    </row>
    <row r="39" spans="1:13" x14ac:dyDescent="0.25">
      <c r="A39" s="16" t="s">
        <v>438</v>
      </c>
      <c r="B39" s="177">
        <v>0</v>
      </c>
      <c r="C39" s="212">
        <v>0</v>
      </c>
      <c r="D39" s="212" t="s">
        <v>432</v>
      </c>
      <c r="E39" s="17">
        <v>0</v>
      </c>
      <c r="F39" s="18">
        <v>0</v>
      </c>
      <c r="G39" s="18" t="s">
        <v>432</v>
      </c>
      <c r="H39" s="17">
        <v>0</v>
      </c>
      <c r="I39" s="18">
        <v>0</v>
      </c>
      <c r="J39" s="18" t="s">
        <v>432</v>
      </c>
      <c r="K39" s="17">
        <v>0</v>
      </c>
      <c r="L39" s="18">
        <v>0</v>
      </c>
      <c r="M39" s="18" t="s">
        <v>432</v>
      </c>
    </row>
    <row r="40" spans="1:13" x14ac:dyDescent="0.25">
      <c r="A40" s="16" t="s">
        <v>439</v>
      </c>
      <c r="B40" s="177">
        <v>0</v>
      </c>
      <c r="C40" s="212">
        <v>0</v>
      </c>
      <c r="D40" s="212" t="s">
        <v>432</v>
      </c>
      <c r="E40" s="17">
        <v>0</v>
      </c>
      <c r="F40" s="18">
        <v>0</v>
      </c>
      <c r="G40" s="18" t="s">
        <v>432</v>
      </c>
      <c r="H40" s="17">
        <v>0</v>
      </c>
      <c r="I40" s="18">
        <v>0</v>
      </c>
      <c r="J40" s="18" t="s">
        <v>432</v>
      </c>
      <c r="K40" s="17">
        <v>0</v>
      </c>
      <c r="L40" s="18">
        <v>0</v>
      </c>
      <c r="M40" s="18" t="s">
        <v>432</v>
      </c>
    </row>
    <row r="41" spans="1:13" x14ac:dyDescent="0.25">
      <c r="A41" s="16" t="s">
        <v>440</v>
      </c>
      <c r="B41" s="177">
        <v>0</v>
      </c>
      <c r="C41" s="212">
        <v>0</v>
      </c>
      <c r="D41" s="212" t="s">
        <v>432</v>
      </c>
      <c r="E41" s="17">
        <v>0</v>
      </c>
      <c r="F41" s="18">
        <v>0</v>
      </c>
      <c r="G41" s="18" t="s">
        <v>432</v>
      </c>
      <c r="H41" s="17">
        <v>0</v>
      </c>
      <c r="I41" s="18">
        <v>0</v>
      </c>
      <c r="J41" s="18" t="s">
        <v>432</v>
      </c>
      <c r="K41" s="17">
        <v>0</v>
      </c>
      <c r="L41" s="18">
        <v>0</v>
      </c>
      <c r="M41" s="18" t="s">
        <v>432</v>
      </c>
    </row>
    <row r="42" spans="1:13" x14ac:dyDescent="0.25">
      <c r="A42" s="16" t="s">
        <v>441</v>
      </c>
      <c r="B42" s="177">
        <v>0</v>
      </c>
      <c r="C42" s="212">
        <v>0</v>
      </c>
      <c r="D42" s="212" t="s">
        <v>432</v>
      </c>
      <c r="E42" s="17">
        <v>0</v>
      </c>
      <c r="F42" s="18">
        <v>0</v>
      </c>
      <c r="G42" s="18" t="s">
        <v>432</v>
      </c>
      <c r="H42" s="17">
        <v>0</v>
      </c>
      <c r="I42" s="18">
        <v>0</v>
      </c>
      <c r="J42" s="18" t="s">
        <v>432</v>
      </c>
      <c r="K42" s="17">
        <v>0</v>
      </c>
      <c r="L42" s="18">
        <v>0</v>
      </c>
      <c r="M42" s="18" t="s">
        <v>432</v>
      </c>
    </row>
    <row r="43" spans="1:13" x14ac:dyDescent="0.25">
      <c r="A43" s="16" t="s">
        <v>442</v>
      </c>
      <c r="B43" s="177">
        <v>0</v>
      </c>
      <c r="C43" s="212">
        <v>0</v>
      </c>
      <c r="D43" s="212" t="s">
        <v>432</v>
      </c>
      <c r="E43" s="17">
        <v>0</v>
      </c>
      <c r="F43" s="18">
        <v>0</v>
      </c>
      <c r="G43" s="18" t="s">
        <v>432</v>
      </c>
      <c r="H43" s="17">
        <v>0</v>
      </c>
      <c r="I43" s="18">
        <v>0</v>
      </c>
      <c r="J43" s="18" t="s">
        <v>432</v>
      </c>
      <c r="K43" s="17">
        <v>0</v>
      </c>
      <c r="L43" s="18">
        <v>0</v>
      </c>
      <c r="M43" s="18" t="s">
        <v>432</v>
      </c>
    </row>
    <row r="44" spans="1:13" ht="15.75" x14ac:dyDescent="0.25">
      <c r="A44" s="70" t="s">
        <v>602</v>
      </c>
      <c r="B44" s="72">
        <f>SUM(B38:B43)</f>
        <v>13440</v>
      </c>
      <c r="C44" s="226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20896</v>
      </c>
      <c r="L44" s="71"/>
      <c r="M44" s="71"/>
    </row>
    <row r="45" spans="1:13" x14ac:dyDescent="0.25">
      <c r="A45" s="10" t="s">
        <v>591</v>
      </c>
      <c r="B45" s="29"/>
      <c r="C45" s="225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437</v>
      </c>
      <c r="B46" s="177">
        <v>0</v>
      </c>
      <c r="C46" s="212">
        <v>0</v>
      </c>
      <c r="D46" s="212" t="s">
        <v>432</v>
      </c>
      <c r="E46" s="26">
        <v>0</v>
      </c>
      <c r="F46" s="54">
        <v>0</v>
      </c>
      <c r="G46" s="54" t="s">
        <v>432</v>
      </c>
      <c r="H46" s="26">
        <v>0</v>
      </c>
      <c r="I46" s="54">
        <v>0</v>
      </c>
      <c r="J46" s="54" t="s">
        <v>432</v>
      </c>
      <c r="K46" s="26">
        <v>0</v>
      </c>
      <c r="L46" s="54">
        <v>0</v>
      </c>
      <c r="M46" s="54" t="s">
        <v>432</v>
      </c>
    </row>
    <row r="47" spans="1:13" x14ac:dyDescent="0.25">
      <c r="A47" s="16" t="s">
        <v>438</v>
      </c>
      <c r="B47" s="177">
        <v>0</v>
      </c>
      <c r="C47" s="212">
        <v>0</v>
      </c>
      <c r="D47" s="212" t="s">
        <v>432</v>
      </c>
      <c r="E47" s="17">
        <v>0</v>
      </c>
      <c r="F47" s="18">
        <v>0</v>
      </c>
      <c r="G47" s="18" t="s">
        <v>432</v>
      </c>
      <c r="H47" s="17">
        <v>0</v>
      </c>
      <c r="I47" s="18">
        <v>0</v>
      </c>
      <c r="J47" s="18" t="s">
        <v>432</v>
      </c>
      <c r="K47" s="17">
        <v>0</v>
      </c>
      <c r="L47" s="18">
        <v>0</v>
      </c>
      <c r="M47" s="18" t="s">
        <v>432</v>
      </c>
    </row>
    <row r="48" spans="1:13" x14ac:dyDescent="0.25">
      <c r="A48" s="16" t="s">
        <v>439</v>
      </c>
      <c r="B48" s="177">
        <v>0</v>
      </c>
      <c r="C48" s="212">
        <v>0</v>
      </c>
      <c r="D48" s="212" t="s">
        <v>432</v>
      </c>
      <c r="E48" s="17">
        <v>0</v>
      </c>
      <c r="F48" s="18">
        <v>0</v>
      </c>
      <c r="G48" s="18" t="s">
        <v>432</v>
      </c>
      <c r="H48" s="17">
        <v>0</v>
      </c>
      <c r="I48" s="18">
        <v>0</v>
      </c>
      <c r="J48" s="18" t="s">
        <v>432</v>
      </c>
      <c r="K48" s="17">
        <v>0</v>
      </c>
      <c r="L48" s="18">
        <v>0</v>
      </c>
      <c r="M48" s="18" t="s">
        <v>432</v>
      </c>
    </row>
    <row r="49" spans="1:13" x14ac:dyDescent="0.25">
      <c r="A49" s="16" t="s">
        <v>440</v>
      </c>
      <c r="B49" s="177">
        <v>0</v>
      </c>
      <c r="C49" s="212">
        <v>0</v>
      </c>
      <c r="D49" s="212" t="s">
        <v>432</v>
      </c>
      <c r="E49" s="17">
        <v>0</v>
      </c>
      <c r="F49" s="18">
        <v>0</v>
      </c>
      <c r="G49" s="18" t="s">
        <v>432</v>
      </c>
      <c r="H49" s="17">
        <v>0</v>
      </c>
      <c r="I49" s="18">
        <v>0</v>
      </c>
      <c r="J49" s="18" t="s">
        <v>432</v>
      </c>
      <c r="K49" s="17">
        <v>0</v>
      </c>
      <c r="L49" s="18">
        <v>0</v>
      </c>
      <c r="M49" s="18" t="s">
        <v>432</v>
      </c>
    </row>
    <row r="50" spans="1:13" x14ac:dyDescent="0.25">
      <c r="A50" s="16" t="s">
        <v>441</v>
      </c>
      <c r="B50" s="177">
        <v>0</v>
      </c>
      <c r="C50" s="212">
        <v>0</v>
      </c>
      <c r="D50" s="212" t="s">
        <v>432</v>
      </c>
      <c r="E50" s="17">
        <v>0</v>
      </c>
      <c r="F50" s="18">
        <v>0</v>
      </c>
      <c r="G50" s="18" t="s">
        <v>432</v>
      </c>
      <c r="H50" s="17">
        <v>0</v>
      </c>
      <c r="I50" s="18">
        <v>0</v>
      </c>
      <c r="J50" s="18" t="s">
        <v>432</v>
      </c>
      <c r="K50" s="17">
        <v>0</v>
      </c>
      <c r="L50" s="18">
        <v>0</v>
      </c>
      <c r="M50" s="18" t="s">
        <v>432</v>
      </c>
    </row>
    <row r="51" spans="1:13" x14ac:dyDescent="0.25">
      <c r="A51" s="16" t="s">
        <v>442</v>
      </c>
      <c r="B51" s="177">
        <v>0</v>
      </c>
      <c r="C51" s="212">
        <v>0</v>
      </c>
      <c r="D51" s="212" t="s">
        <v>432</v>
      </c>
      <c r="E51" s="17">
        <v>0</v>
      </c>
      <c r="F51" s="18">
        <v>0</v>
      </c>
      <c r="G51" s="18" t="s">
        <v>432</v>
      </c>
      <c r="H51" s="17">
        <v>0</v>
      </c>
      <c r="I51" s="18">
        <v>0</v>
      </c>
      <c r="J51" s="18" t="s">
        <v>432</v>
      </c>
      <c r="K51" s="17">
        <v>0</v>
      </c>
      <c r="L51" s="18">
        <v>0</v>
      </c>
      <c r="M51" s="18" t="s">
        <v>432</v>
      </c>
    </row>
    <row r="52" spans="1:13" ht="15.75" x14ac:dyDescent="0.25">
      <c r="A52" s="70" t="s">
        <v>29</v>
      </c>
      <c r="B52" s="72">
        <f>SUM(B46:B51)</f>
        <v>0</v>
      </c>
      <c r="C52" s="226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sqref="A1:O1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68" t="s">
        <v>697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90" t="s">
        <v>566</v>
      </c>
      <c r="B3" s="488" t="s">
        <v>5</v>
      </c>
      <c r="C3" s="488"/>
      <c r="D3" s="488"/>
      <c r="E3" s="488" t="s">
        <v>6</v>
      </c>
      <c r="F3" s="488"/>
      <c r="G3" s="488"/>
      <c r="H3" s="488" t="s">
        <v>19</v>
      </c>
      <c r="I3" s="488"/>
      <c r="J3" s="488"/>
      <c r="K3" s="488" t="s">
        <v>20</v>
      </c>
      <c r="L3" s="488"/>
      <c r="M3" s="488"/>
      <c r="N3" s="488" t="s">
        <v>565</v>
      </c>
      <c r="O3" s="489"/>
    </row>
    <row r="4" spans="1:15" ht="32.25" customHeight="1" thickBot="1" x14ac:dyDescent="0.3">
      <c r="A4" s="491"/>
      <c r="B4" s="213" t="s">
        <v>1</v>
      </c>
      <c r="C4" s="214" t="s">
        <v>2</v>
      </c>
      <c r="D4" s="215" t="s">
        <v>21</v>
      </c>
      <c r="E4" s="213" t="s">
        <v>1</v>
      </c>
      <c r="F4" s="214" t="s">
        <v>2</v>
      </c>
      <c r="G4" s="215" t="s">
        <v>21</v>
      </c>
      <c r="H4" s="213" t="s">
        <v>1</v>
      </c>
      <c r="I4" s="214" t="s">
        <v>2</v>
      </c>
      <c r="J4" s="215" t="s">
        <v>21</v>
      </c>
      <c r="K4" s="213" t="s">
        <v>1</v>
      </c>
      <c r="L4" s="214" t="s">
        <v>2</v>
      </c>
      <c r="M4" s="215" t="s">
        <v>21</v>
      </c>
      <c r="N4" s="183" t="s">
        <v>493</v>
      </c>
      <c r="O4" s="216" t="s">
        <v>564</v>
      </c>
    </row>
    <row r="5" spans="1:15" x14ac:dyDescent="0.25">
      <c r="A5" s="227" t="s">
        <v>503</v>
      </c>
      <c r="B5" s="194">
        <v>1570389</v>
      </c>
      <c r="C5" s="195">
        <v>1384729322.1900001</v>
      </c>
      <c r="D5" s="383">
        <v>881.77</v>
      </c>
      <c r="E5" s="194">
        <v>561752</v>
      </c>
      <c r="F5" s="195">
        <v>336158966.60000002</v>
      </c>
      <c r="G5" s="383">
        <v>598.41</v>
      </c>
      <c r="H5" s="194">
        <v>194063</v>
      </c>
      <c r="I5" s="195">
        <v>120607338.23</v>
      </c>
      <c r="J5" s="383">
        <v>621.49</v>
      </c>
      <c r="K5" s="194">
        <v>34801</v>
      </c>
      <c r="L5" s="195">
        <v>29175136.809999999</v>
      </c>
      <c r="M5" s="383">
        <v>838.34</v>
      </c>
      <c r="N5" s="351">
        <v>2361005</v>
      </c>
      <c r="O5" s="352">
        <v>1870670763.8299999</v>
      </c>
    </row>
    <row r="6" spans="1:15" x14ac:dyDescent="0.25">
      <c r="A6" s="189" t="s">
        <v>418</v>
      </c>
      <c r="B6" s="17">
        <v>361011</v>
      </c>
      <c r="C6" s="18">
        <v>445022212.92000002</v>
      </c>
      <c r="D6" s="18">
        <v>1232.71</v>
      </c>
      <c r="E6" s="17">
        <v>87933</v>
      </c>
      <c r="F6" s="18">
        <v>61772270.850000001</v>
      </c>
      <c r="G6" s="58">
        <v>702.49</v>
      </c>
      <c r="H6" s="17">
        <v>10053</v>
      </c>
      <c r="I6" s="18">
        <v>10729519.34</v>
      </c>
      <c r="J6" s="18">
        <v>1067.3</v>
      </c>
      <c r="K6" s="17">
        <v>2536</v>
      </c>
      <c r="L6" s="18">
        <v>582062.23</v>
      </c>
      <c r="M6" s="58">
        <v>229.52</v>
      </c>
      <c r="N6" s="196">
        <v>461533</v>
      </c>
      <c r="O6" s="197">
        <v>518106065.33999997</v>
      </c>
    </row>
    <row r="7" spans="1:15" x14ac:dyDescent="0.25">
      <c r="A7" s="189" t="s">
        <v>590</v>
      </c>
      <c r="B7" s="17">
        <v>13440</v>
      </c>
      <c r="C7" s="18">
        <v>5499321.4000000004</v>
      </c>
      <c r="D7" s="58">
        <v>409.18</v>
      </c>
      <c r="E7" s="17"/>
      <c r="F7" s="18"/>
      <c r="G7" s="58"/>
      <c r="H7" s="58"/>
      <c r="I7" s="18"/>
      <c r="J7" s="18"/>
      <c r="K7" s="17">
        <v>20896</v>
      </c>
      <c r="L7" s="18">
        <v>7068720.0700000003</v>
      </c>
      <c r="M7" s="58">
        <v>338.28</v>
      </c>
      <c r="N7" s="196">
        <v>34336</v>
      </c>
      <c r="O7" s="197">
        <v>12568041.470000001</v>
      </c>
    </row>
    <row r="8" spans="1:15" x14ac:dyDescent="0.25">
      <c r="A8" s="228" t="s">
        <v>494</v>
      </c>
      <c r="B8" s="17">
        <v>3005</v>
      </c>
      <c r="C8" s="18">
        <v>7046094.5199999996</v>
      </c>
      <c r="D8" s="18">
        <v>2344.79</v>
      </c>
      <c r="E8" s="58">
        <v>977</v>
      </c>
      <c r="F8" s="18">
        <v>1078798.71</v>
      </c>
      <c r="G8" s="18">
        <v>1104.2</v>
      </c>
      <c r="H8" s="58">
        <v>114</v>
      </c>
      <c r="I8" s="18">
        <v>141669.53</v>
      </c>
      <c r="J8" s="18">
        <v>1242.72</v>
      </c>
      <c r="K8" s="17"/>
      <c r="L8" s="18"/>
      <c r="M8" s="58"/>
      <c r="N8" s="196">
        <v>4096</v>
      </c>
      <c r="O8" s="197">
        <v>8266562.7599999998</v>
      </c>
    </row>
    <row r="9" spans="1:15" ht="15.75" thickBot="1" x14ac:dyDescent="0.3">
      <c r="A9" s="229" t="s">
        <v>557</v>
      </c>
      <c r="B9" s="198">
        <v>208</v>
      </c>
      <c r="C9" s="199">
        <v>89275.76</v>
      </c>
      <c r="D9" s="198">
        <v>429.21</v>
      </c>
      <c r="E9" s="198">
        <v>5</v>
      </c>
      <c r="F9" s="199">
        <v>4814.8599999999997</v>
      </c>
      <c r="G9" s="198">
        <v>962.97</v>
      </c>
      <c r="H9" s="198"/>
      <c r="I9" s="198"/>
      <c r="J9" s="198"/>
      <c r="K9" s="198"/>
      <c r="L9" s="199"/>
      <c r="M9" s="198"/>
      <c r="N9" s="384">
        <v>213</v>
      </c>
      <c r="O9" s="200">
        <v>94090.62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68" t="s">
        <v>698</v>
      </c>
      <c r="B11" s="468"/>
      <c r="C11" s="468"/>
      <c r="D11" s="468"/>
      <c r="E11" s="468"/>
      <c r="F11" s="468"/>
      <c r="G11" s="468"/>
      <c r="H11" s="468"/>
      <c r="I11" s="468"/>
      <c r="J11" s="468"/>
      <c r="K11" s="468"/>
      <c r="L11" s="468"/>
      <c r="M11" s="468"/>
      <c r="N11" s="468"/>
      <c r="O11" s="468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90" t="s">
        <v>566</v>
      </c>
      <c r="B13" s="488" t="s">
        <v>5</v>
      </c>
      <c r="C13" s="488"/>
      <c r="D13" s="488"/>
      <c r="E13" s="488" t="s">
        <v>6</v>
      </c>
      <c r="F13" s="488"/>
      <c r="G13" s="488"/>
      <c r="H13" s="488" t="s">
        <v>19</v>
      </c>
      <c r="I13" s="488"/>
      <c r="J13" s="488"/>
      <c r="K13" s="488" t="s">
        <v>20</v>
      </c>
      <c r="L13" s="488"/>
      <c r="M13" s="488"/>
      <c r="N13" s="488" t="s">
        <v>565</v>
      </c>
      <c r="O13" s="489"/>
    </row>
    <row r="14" spans="1:15" ht="32.25" thickBot="1" x14ac:dyDescent="0.3">
      <c r="A14" s="491"/>
      <c r="B14" s="213" t="s">
        <v>1</v>
      </c>
      <c r="C14" s="214" t="s">
        <v>2</v>
      </c>
      <c r="D14" s="215" t="s">
        <v>21</v>
      </c>
      <c r="E14" s="213" t="s">
        <v>1</v>
      </c>
      <c r="F14" s="214" t="s">
        <v>2</v>
      </c>
      <c r="G14" s="215" t="s">
        <v>21</v>
      </c>
      <c r="H14" s="213" t="s">
        <v>1</v>
      </c>
      <c r="I14" s="214" t="s">
        <v>2</v>
      </c>
      <c r="J14" s="215" t="s">
        <v>21</v>
      </c>
      <c r="K14" s="213" t="s">
        <v>1</v>
      </c>
      <c r="L14" s="214" t="s">
        <v>2</v>
      </c>
      <c r="M14" s="215" t="s">
        <v>21</v>
      </c>
      <c r="N14" s="183" t="s">
        <v>493</v>
      </c>
      <c r="O14" s="216" t="s">
        <v>564</v>
      </c>
    </row>
    <row r="15" spans="1:15" x14ac:dyDescent="0.25">
      <c r="A15" s="274" t="s">
        <v>557</v>
      </c>
      <c r="B15" s="194">
        <v>991202</v>
      </c>
      <c r="C15" s="195">
        <v>217943263.38</v>
      </c>
      <c r="D15" s="383">
        <v>219.88</v>
      </c>
      <c r="E15" s="194">
        <v>308543</v>
      </c>
      <c r="F15" s="195">
        <v>39782592.899999999</v>
      </c>
      <c r="G15" s="383">
        <v>128.94</v>
      </c>
      <c r="H15" s="194">
        <v>71036</v>
      </c>
      <c r="I15" s="195">
        <v>10070500.050000001</v>
      </c>
      <c r="J15" s="383">
        <v>141.77000000000001</v>
      </c>
      <c r="K15" s="383">
        <v>1</v>
      </c>
      <c r="L15" s="383">
        <v>143.53</v>
      </c>
      <c r="M15" s="383">
        <v>143.53</v>
      </c>
      <c r="N15" s="351">
        <v>1370782</v>
      </c>
      <c r="O15" s="352">
        <v>267796499.86000001</v>
      </c>
    </row>
    <row r="16" spans="1:15" x14ac:dyDescent="0.25">
      <c r="A16" s="189" t="s">
        <v>576</v>
      </c>
      <c r="B16" s="17">
        <v>3383</v>
      </c>
      <c r="C16" s="18">
        <v>1880875.28</v>
      </c>
      <c r="D16" s="58">
        <v>555.98</v>
      </c>
      <c r="E16" s="58">
        <v>73</v>
      </c>
      <c r="F16" s="18">
        <v>8962.01</v>
      </c>
      <c r="G16" s="58">
        <v>122.77</v>
      </c>
      <c r="H16" s="58">
        <v>16</v>
      </c>
      <c r="I16" s="18">
        <v>3579.81</v>
      </c>
      <c r="J16" s="58">
        <v>223.74</v>
      </c>
      <c r="K16" s="58"/>
      <c r="L16" s="58"/>
      <c r="M16" s="58"/>
      <c r="N16" s="196">
        <v>3472</v>
      </c>
      <c r="O16" s="197">
        <v>1893417.1</v>
      </c>
    </row>
    <row r="17" spans="1:15" x14ac:dyDescent="0.25">
      <c r="A17" s="189" t="s">
        <v>324</v>
      </c>
      <c r="B17" s="17">
        <v>1381</v>
      </c>
      <c r="C17" s="18">
        <v>767375.32</v>
      </c>
      <c r="D17" s="58">
        <v>555.66999999999996</v>
      </c>
      <c r="E17" s="58"/>
      <c r="F17" s="18"/>
      <c r="G17" s="58"/>
      <c r="H17" s="58"/>
      <c r="I17" s="18"/>
      <c r="J17" s="58"/>
      <c r="K17" s="58"/>
      <c r="L17" s="58"/>
      <c r="M17" s="58"/>
      <c r="N17" s="196">
        <v>1381</v>
      </c>
      <c r="O17" s="197">
        <v>767375.32</v>
      </c>
    </row>
    <row r="18" spans="1:15" x14ac:dyDescent="0.25">
      <c r="A18" s="189" t="s">
        <v>427</v>
      </c>
      <c r="B18" s="58">
        <v>313</v>
      </c>
      <c r="C18" s="18">
        <v>116412.34</v>
      </c>
      <c r="D18" s="58">
        <v>371.92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59">
        <v>333</v>
      </c>
      <c r="O18" s="197">
        <v>120534.21</v>
      </c>
    </row>
    <row r="19" spans="1:15" ht="15.75" thickBot="1" x14ac:dyDescent="0.3">
      <c r="A19" s="229" t="s">
        <v>388</v>
      </c>
      <c r="B19" s="198">
        <v>11</v>
      </c>
      <c r="C19" s="199">
        <v>5295.38</v>
      </c>
      <c r="D19" s="198">
        <v>481.4</v>
      </c>
      <c r="E19" s="198">
        <v>2</v>
      </c>
      <c r="F19" s="198">
        <v>945.59</v>
      </c>
      <c r="G19" s="198">
        <v>472.8</v>
      </c>
      <c r="H19" s="198"/>
      <c r="I19" s="199"/>
      <c r="J19" s="198"/>
      <c r="K19" s="198"/>
      <c r="L19" s="198"/>
      <c r="M19" s="198"/>
      <c r="N19" s="384">
        <v>13</v>
      </c>
      <c r="O19" s="200">
        <v>6240.97</v>
      </c>
    </row>
    <row r="20" spans="1:15" x14ac:dyDescent="0.25">
      <c r="A20" s="2"/>
      <c r="B20" s="302"/>
      <c r="C20" s="238"/>
      <c r="D20" s="302"/>
      <c r="E20" s="302"/>
      <c r="F20" s="238"/>
      <c r="G20" s="302"/>
      <c r="H20" s="302"/>
      <c r="I20" s="238"/>
      <c r="J20" s="302"/>
      <c r="K20" s="302"/>
      <c r="L20" s="302"/>
      <c r="M20" s="302"/>
      <c r="N20" s="279"/>
      <c r="O20" s="239"/>
    </row>
    <row r="21" spans="1:15" ht="15.75" x14ac:dyDescent="0.25">
      <c r="A21" s="468" t="s">
        <v>699</v>
      </c>
      <c r="B21" s="468"/>
      <c r="C21" s="468"/>
      <c r="D21" s="468"/>
      <c r="E21" s="468"/>
      <c r="F21" s="468"/>
      <c r="G21" s="468"/>
      <c r="H21" s="468"/>
      <c r="I21" s="468"/>
      <c r="J21" s="468"/>
      <c r="K21" s="468"/>
      <c r="L21" s="468"/>
      <c r="M21" s="468"/>
      <c r="N21" s="468"/>
      <c r="O21" s="468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90" t="s">
        <v>566</v>
      </c>
      <c r="B23" s="488" t="s">
        <v>5</v>
      </c>
      <c r="C23" s="488"/>
      <c r="D23" s="488"/>
      <c r="E23" s="488" t="s">
        <v>6</v>
      </c>
      <c r="F23" s="488"/>
      <c r="G23" s="488"/>
      <c r="H23" s="488" t="s">
        <v>19</v>
      </c>
      <c r="I23" s="488"/>
      <c r="J23" s="488"/>
      <c r="K23" s="488" t="s">
        <v>20</v>
      </c>
      <c r="L23" s="488"/>
      <c r="M23" s="488"/>
      <c r="N23" s="488" t="s">
        <v>565</v>
      </c>
      <c r="O23" s="489"/>
    </row>
    <row r="24" spans="1:15" ht="31.5" x14ac:dyDescent="0.25">
      <c r="A24" s="491"/>
      <c r="B24" s="213" t="s">
        <v>1</v>
      </c>
      <c r="C24" s="214" t="s">
        <v>2</v>
      </c>
      <c r="D24" s="215" t="s">
        <v>21</v>
      </c>
      <c r="E24" s="213" t="s">
        <v>1</v>
      </c>
      <c r="F24" s="214" t="s">
        <v>2</v>
      </c>
      <c r="G24" s="215" t="s">
        <v>21</v>
      </c>
      <c r="H24" s="213" t="s">
        <v>1</v>
      </c>
      <c r="I24" s="214" t="s">
        <v>2</v>
      </c>
      <c r="J24" s="215" t="s">
        <v>21</v>
      </c>
      <c r="K24" s="213" t="s">
        <v>1</v>
      </c>
      <c r="L24" s="214" t="s">
        <v>2</v>
      </c>
      <c r="M24" s="215" t="s">
        <v>21</v>
      </c>
      <c r="N24" s="183" t="s">
        <v>493</v>
      </c>
      <c r="O24" s="216" t="s">
        <v>564</v>
      </c>
    </row>
    <row r="25" spans="1:15" ht="15.75" thickBot="1" x14ac:dyDescent="0.3">
      <c r="A25" s="229" t="s">
        <v>492</v>
      </c>
      <c r="B25" s="248">
        <v>359462</v>
      </c>
      <c r="C25" s="199">
        <v>43472413.93</v>
      </c>
      <c r="D25" s="199">
        <v>1145.49</v>
      </c>
      <c r="E25" s="248">
        <v>76321</v>
      </c>
      <c r="F25" s="199">
        <v>5760189.5899999999</v>
      </c>
      <c r="G25" s="198">
        <v>743.9</v>
      </c>
      <c r="H25" s="198">
        <v>16</v>
      </c>
      <c r="I25" s="199">
        <v>6477.44</v>
      </c>
      <c r="J25" s="198">
        <v>404.84</v>
      </c>
      <c r="K25" s="198"/>
      <c r="L25" s="198"/>
      <c r="M25" s="198"/>
      <c r="N25" s="249">
        <v>435799</v>
      </c>
      <c r="O25" s="200">
        <v>49239080.960000001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  <mergeCell ref="A23:A24"/>
    <mergeCell ref="B23:D23"/>
    <mergeCell ref="E23:G23"/>
    <mergeCell ref="H23:J23"/>
    <mergeCell ref="K23:M23"/>
    <mergeCell ref="N23:O23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2"/>
  <sheetViews>
    <sheetView zoomScaleNormal="100" workbookViewId="0">
      <selection sqref="A1:L1"/>
    </sheetView>
  </sheetViews>
  <sheetFormatPr defaultColWidth="9.140625" defaultRowHeight="15" x14ac:dyDescent="0.25"/>
  <cols>
    <col min="1" max="1" width="4.85546875" customWidth="1"/>
    <col min="2" max="2" width="10.5703125" customWidth="1"/>
    <col min="3" max="3" width="23.5703125" bestFit="1" customWidth="1"/>
    <col min="4" max="4" width="11.140625" customWidth="1"/>
    <col min="5" max="5" width="11.7109375" customWidth="1"/>
    <col min="6" max="7" width="11.5703125" customWidth="1"/>
    <col min="8" max="8" width="10.85546875" customWidth="1"/>
    <col min="9" max="9" width="15.140625" customWidth="1"/>
    <col min="10" max="10" width="28.7109375" customWidth="1"/>
    <col min="11" max="11" width="22.140625" style="15" customWidth="1"/>
    <col min="12" max="12" width="20.28515625" customWidth="1"/>
  </cols>
  <sheetData>
    <row r="1" spans="1:12" s="2" customFormat="1" ht="15.75" x14ac:dyDescent="0.25">
      <c r="A1" s="468"/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</row>
    <row r="2" spans="1:12" x14ac:dyDescent="0.25">
      <c r="A2" s="39"/>
      <c r="K2"/>
    </row>
    <row r="3" spans="1:12" ht="63" x14ac:dyDescent="0.25">
      <c r="A3" s="182" t="s">
        <v>17</v>
      </c>
      <c r="B3" s="89" t="s">
        <v>43</v>
      </c>
      <c r="C3" s="182" t="s">
        <v>44</v>
      </c>
      <c r="D3" s="182" t="s">
        <v>5</v>
      </c>
      <c r="E3" s="182" t="s">
        <v>6</v>
      </c>
      <c r="F3" s="182" t="s">
        <v>45</v>
      </c>
      <c r="G3" s="89" t="s">
        <v>50</v>
      </c>
      <c r="H3" s="89" t="s">
        <v>619</v>
      </c>
      <c r="I3" s="182" t="s">
        <v>620</v>
      </c>
      <c r="J3" s="242" t="s">
        <v>621</v>
      </c>
      <c r="K3" s="242" t="s">
        <v>622</v>
      </c>
      <c r="L3" s="242" t="s">
        <v>500</v>
      </c>
    </row>
    <row r="4" spans="1:12" x14ac:dyDescent="0.25">
      <c r="A4" s="35">
        <v>1</v>
      </c>
      <c r="B4" s="78">
        <v>10000</v>
      </c>
      <c r="C4" s="243" t="s">
        <v>623</v>
      </c>
      <c r="D4" s="6">
        <v>313</v>
      </c>
      <c r="E4" s="6">
        <v>7627</v>
      </c>
      <c r="F4" s="6">
        <v>1908</v>
      </c>
      <c r="G4" s="6">
        <v>0</v>
      </c>
      <c r="H4" s="6">
        <v>0</v>
      </c>
      <c r="I4" s="6">
        <v>9848</v>
      </c>
      <c r="J4" s="13">
        <v>5302404.6100000003</v>
      </c>
      <c r="K4" s="13">
        <v>1817.1</v>
      </c>
      <c r="L4" s="13">
        <v>282606.58</v>
      </c>
    </row>
    <row r="5" spans="1:12" x14ac:dyDescent="0.25">
      <c r="A5" s="35">
        <v>2</v>
      </c>
      <c r="B5" s="78">
        <v>10002</v>
      </c>
      <c r="C5" s="243" t="s">
        <v>635</v>
      </c>
      <c r="D5" s="6">
        <v>0</v>
      </c>
      <c r="E5" s="6">
        <v>0</v>
      </c>
      <c r="F5" s="6">
        <v>0</v>
      </c>
      <c r="G5" s="6">
        <v>2536</v>
      </c>
      <c r="H5" s="6">
        <v>0</v>
      </c>
      <c r="I5" s="6">
        <v>2536</v>
      </c>
      <c r="J5" s="13">
        <v>582062.23</v>
      </c>
      <c r="K5" s="13">
        <v>0</v>
      </c>
      <c r="L5" s="13">
        <v>5655.94</v>
      </c>
    </row>
    <row r="6" spans="1:12" x14ac:dyDescent="0.25">
      <c r="A6" s="35">
        <v>3</v>
      </c>
      <c r="B6" s="78">
        <v>21000</v>
      </c>
      <c r="C6" s="7" t="s">
        <v>563</v>
      </c>
      <c r="D6" s="6">
        <v>360698</v>
      </c>
      <c r="E6" s="6">
        <v>80306</v>
      </c>
      <c r="F6" s="6">
        <v>8145</v>
      </c>
      <c r="G6" s="6">
        <v>0</v>
      </c>
      <c r="H6" s="6">
        <v>0</v>
      </c>
      <c r="I6" s="6">
        <v>449149</v>
      </c>
      <c r="J6" s="13">
        <v>512221598.5</v>
      </c>
      <c r="K6" s="13">
        <v>9284868.5800000001</v>
      </c>
      <c r="L6" s="13">
        <v>28503842.199999999</v>
      </c>
    </row>
    <row r="7" spans="1:12" x14ac:dyDescent="0.25">
      <c r="A7" s="35">
        <v>4</v>
      </c>
      <c r="B7" s="78">
        <v>21001</v>
      </c>
      <c r="C7" s="7" t="s">
        <v>325</v>
      </c>
      <c r="D7" s="6">
        <v>407613</v>
      </c>
      <c r="E7" s="6">
        <v>128615</v>
      </c>
      <c r="F7" s="6">
        <v>60004</v>
      </c>
      <c r="G7" s="6">
        <v>0</v>
      </c>
      <c r="H7" s="6">
        <v>0</v>
      </c>
      <c r="I7" s="6">
        <v>596232</v>
      </c>
      <c r="J7" s="13">
        <v>439448782.44</v>
      </c>
      <c r="K7" s="13">
        <v>4676456.29</v>
      </c>
      <c r="L7" s="13">
        <v>25427539.260000002</v>
      </c>
    </row>
    <row r="8" spans="1:12" x14ac:dyDescent="0.25">
      <c r="A8" s="35">
        <v>5</v>
      </c>
      <c r="B8" s="78">
        <v>21002</v>
      </c>
      <c r="C8" s="7" t="s">
        <v>326</v>
      </c>
      <c r="D8" s="6">
        <v>268</v>
      </c>
      <c r="E8" s="6">
        <v>60</v>
      </c>
      <c r="F8" s="6">
        <v>1</v>
      </c>
      <c r="G8" s="6">
        <v>0</v>
      </c>
      <c r="H8" s="6">
        <v>0</v>
      </c>
      <c r="I8" s="6">
        <v>329</v>
      </c>
      <c r="J8" s="13">
        <v>309898.32</v>
      </c>
      <c r="K8" s="13">
        <v>3418.73</v>
      </c>
      <c r="L8" s="13">
        <v>17362.509999999998</v>
      </c>
    </row>
    <row r="9" spans="1:12" x14ac:dyDescent="0.25">
      <c r="A9" s="35">
        <v>6</v>
      </c>
      <c r="B9" s="78">
        <v>21003</v>
      </c>
      <c r="C9" s="7" t="s">
        <v>327</v>
      </c>
      <c r="D9" s="6">
        <v>8181</v>
      </c>
      <c r="E9" s="6">
        <v>1590</v>
      </c>
      <c r="F9" s="6">
        <v>543</v>
      </c>
      <c r="G9" s="6">
        <v>0</v>
      </c>
      <c r="H9" s="6">
        <v>0</v>
      </c>
      <c r="I9" s="6">
        <v>10314</v>
      </c>
      <c r="J9" s="13">
        <v>9731646.3100000005</v>
      </c>
      <c r="K9" s="13">
        <v>39868.26</v>
      </c>
      <c r="L9" s="13">
        <v>573395.01</v>
      </c>
    </row>
    <row r="10" spans="1:12" x14ac:dyDescent="0.25">
      <c r="A10" s="35">
        <v>7</v>
      </c>
      <c r="B10" s="78">
        <v>21004</v>
      </c>
      <c r="C10" s="7" t="s">
        <v>328</v>
      </c>
      <c r="D10" s="6">
        <v>956</v>
      </c>
      <c r="E10" s="6">
        <v>324</v>
      </c>
      <c r="F10" s="6">
        <v>92</v>
      </c>
      <c r="G10" s="6">
        <v>0</v>
      </c>
      <c r="H10" s="6">
        <v>0</v>
      </c>
      <c r="I10" s="6">
        <v>1372</v>
      </c>
      <c r="J10" s="13">
        <v>3174848.94</v>
      </c>
      <c r="K10" s="13">
        <v>311145.07</v>
      </c>
      <c r="L10" s="13">
        <v>171424.86</v>
      </c>
    </row>
    <row r="11" spans="1:12" x14ac:dyDescent="0.25">
      <c r="A11" s="35">
        <v>8</v>
      </c>
      <c r="B11" s="78">
        <v>21006</v>
      </c>
      <c r="C11" s="7" t="s">
        <v>532</v>
      </c>
      <c r="D11" s="6">
        <v>1208</v>
      </c>
      <c r="E11" s="6">
        <v>121</v>
      </c>
      <c r="F11" s="6">
        <v>25</v>
      </c>
      <c r="G11" s="6">
        <v>6</v>
      </c>
      <c r="H11" s="6">
        <v>0</v>
      </c>
      <c r="I11" s="6">
        <v>1360</v>
      </c>
      <c r="J11" s="13">
        <v>1882220.6</v>
      </c>
      <c r="K11" s="13">
        <v>64115.44</v>
      </c>
      <c r="L11" s="13">
        <v>103027.78</v>
      </c>
    </row>
    <row r="12" spans="1:12" x14ac:dyDescent="0.25">
      <c r="A12" s="35">
        <v>9</v>
      </c>
      <c r="B12" s="78">
        <v>21007</v>
      </c>
      <c r="C12" s="7" t="s">
        <v>329</v>
      </c>
      <c r="D12" s="6">
        <v>10550</v>
      </c>
      <c r="E12" s="6">
        <v>1513</v>
      </c>
      <c r="F12" s="6">
        <v>235</v>
      </c>
      <c r="G12" s="6">
        <v>0</v>
      </c>
      <c r="H12" s="6">
        <v>0</v>
      </c>
      <c r="I12" s="6">
        <v>12298</v>
      </c>
      <c r="J12" s="13">
        <v>16113779.720000001</v>
      </c>
      <c r="K12" s="13">
        <v>561364.49</v>
      </c>
      <c r="L12" s="13">
        <v>802195.72</v>
      </c>
    </row>
    <row r="13" spans="1:12" x14ac:dyDescent="0.25">
      <c r="A13" s="35">
        <v>10</v>
      </c>
      <c r="B13" s="78">
        <v>21008</v>
      </c>
      <c r="C13" s="7" t="s">
        <v>330</v>
      </c>
      <c r="D13" s="6">
        <v>3005</v>
      </c>
      <c r="E13" s="6">
        <v>977</v>
      </c>
      <c r="F13" s="6">
        <v>114</v>
      </c>
      <c r="G13" s="6">
        <v>0</v>
      </c>
      <c r="H13" s="6">
        <v>0</v>
      </c>
      <c r="I13" s="6">
        <v>4096</v>
      </c>
      <c r="J13" s="13">
        <v>8266562.7599999998</v>
      </c>
      <c r="K13" s="13">
        <v>720327.08</v>
      </c>
      <c r="L13" s="13">
        <v>408204.54</v>
      </c>
    </row>
    <row r="14" spans="1:12" x14ac:dyDescent="0.25">
      <c r="A14" s="35">
        <v>11</v>
      </c>
      <c r="B14" s="78">
        <v>21009</v>
      </c>
      <c r="C14" s="7" t="s">
        <v>331</v>
      </c>
      <c r="D14" s="6">
        <v>4520</v>
      </c>
      <c r="E14" s="6">
        <v>1125</v>
      </c>
      <c r="F14" s="6">
        <v>125</v>
      </c>
      <c r="G14" s="6">
        <v>41</v>
      </c>
      <c r="H14" s="6">
        <v>0</v>
      </c>
      <c r="I14" s="6">
        <v>5811</v>
      </c>
      <c r="J14" s="13">
        <v>7706160.4299999997</v>
      </c>
      <c r="K14" s="13">
        <v>291247.28999999998</v>
      </c>
      <c r="L14" s="13">
        <v>427750.38</v>
      </c>
    </row>
    <row r="15" spans="1:12" x14ac:dyDescent="0.25">
      <c r="A15" s="35">
        <v>12</v>
      </c>
      <c r="B15" s="78">
        <v>21010</v>
      </c>
      <c r="C15" s="7" t="s">
        <v>332</v>
      </c>
      <c r="D15" s="6">
        <v>1982</v>
      </c>
      <c r="E15" s="6">
        <v>284</v>
      </c>
      <c r="F15" s="6">
        <v>86</v>
      </c>
      <c r="G15" s="6">
        <v>0</v>
      </c>
      <c r="H15" s="6">
        <v>0</v>
      </c>
      <c r="I15" s="6">
        <v>2352</v>
      </c>
      <c r="J15" s="13">
        <v>3726597.71</v>
      </c>
      <c r="K15" s="13">
        <v>192415.4</v>
      </c>
      <c r="L15" s="13">
        <v>209234.63</v>
      </c>
    </row>
    <row r="16" spans="1:12" x14ac:dyDescent="0.25">
      <c r="A16" s="35">
        <v>13</v>
      </c>
      <c r="B16" s="78">
        <v>21011</v>
      </c>
      <c r="C16" s="7" t="s">
        <v>333</v>
      </c>
      <c r="D16" s="6">
        <v>502</v>
      </c>
      <c r="E16" s="6">
        <v>114</v>
      </c>
      <c r="F16" s="6">
        <v>0</v>
      </c>
      <c r="G16" s="6">
        <v>3</v>
      </c>
      <c r="H16" s="6">
        <v>0</v>
      </c>
      <c r="I16" s="6">
        <v>619</v>
      </c>
      <c r="J16" s="13">
        <v>813937.84</v>
      </c>
      <c r="K16" s="13">
        <v>35077.279999999999</v>
      </c>
      <c r="L16" s="13">
        <v>43319.25</v>
      </c>
    </row>
    <row r="17" spans="1:12" x14ac:dyDescent="0.25">
      <c r="A17" s="35">
        <v>14</v>
      </c>
      <c r="B17" s="78">
        <v>21012</v>
      </c>
      <c r="C17" s="7" t="s">
        <v>334</v>
      </c>
      <c r="D17" s="6">
        <v>35394</v>
      </c>
      <c r="E17" s="6">
        <v>7188</v>
      </c>
      <c r="F17" s="6">
        <v>923</v>
      </c>
      <c r="G17" s="6">
        <v>288</v>
      </c>
      <c r="H17" s="6">
        <v>0</v>
      </c>
      <c r="I17" s="6">
        <v>43793</v>
      </c>
      <c r="J17" s="13">
        <v>64047329.75</v>
      </c>
      <c r="K17" s="13">
        <v>2597780.7599999998</v>
      </c>
      <c r="L17" s="13">
        <v>3465765.06</v>
      </c>
    </row>
    <row r="18" spans="1:12" x14ac:dyDescent="0.25">
      <c r="A18" s="35">
        <v>15</v>
      </c>
      <c r="B18" s="78">
        <v>21013</v>
      </c>
      <c r="C18" s="7" t="s">
        <v>335</v>
      </c>
      <c r="D18" s="6">
        <v>142653</v>
      </c>
      <c r="E18" s="6">
        <v>75124</v>
      </c>
      <c r="F18" s="6">
        <v>19939</v>
      </c>
      <c r="G18" s="6">
        <v>2765</v>
      </c>
      <c r="H18" s="6">
        <v>0</v>
      </c>
      <c r="I18" s="6">
        <v>240481</v>
      </c>
      <c r="J18" s="13">
        <v>203182249.40000001</v>
      </c>
      <c r="K18" s="13">
        <v>351638.21</v>
      </c>
      <c r="L18" s="13">
        <v>10237735.24</v>
      </c>
    </row>
    <row r="19" spans="1:12" x14ac:dyDescent="0.25">
      <c r="A19" s="35">
        <v>16</v>
      </c>
      <c r="B19" s="78">
        <v>21015</v>
      </c>
      <c r="C19" s="7" t="s">
        <v>357</v>
      </c>
      <c r="D19" s="6">
        <v>1073</v>
      </c>
      <c r="E19" s="6">
        <v>405</v>
      </c>
      <c r="F19" s="6">
        <v>43</v>
      </c>
      <c r="G19" s="6">
        <v>5</v>
      </c>
      <c r="H19" s="6">
        <v>0</v>
      </c>
      <c r="I19" s="6">
        <v>1526</v>
      </c>
      <c r="J19" s="13">
        <v>1171008.55</v>
      </c>
      <c r="K19" s="13">
        <v>15866.41</v>
      </c>
      <c r="L19" s="13">
        <v>67369.119999999995</v>
      </c>
    </row>
    <row r="20" spans="1:12" x14ac:dyDescent="0.25">
      <c r="A20" s="35">
        <v>17</v>
      </c>
      <c r="B20" s="78">
        <v>21018</v>
      </c>
      <c r="C20" s="7" t="s">
        <v>358</v>
      </c>
      <c r="D20" s="6">
        <v>11933</v>
      </c>
      <c r="E20" s="6">
        <v>3874</v>
      </c>
      <c r="F20" s="6">
        <v>520</v>
      </c>
      <c r="G20" s="6">
        <v>0</v>
      </c>
      <c r="H20" s="6">
        <v>0</v>
      </c>
      <c r="I20" s="6">
        <v>16327</v>
      </c>
      <c r="J20" s="13">
        <v>11848582.199999999</v>
      </c>
      <c r="K20" s="13">
        <v>302829.88</v>
      </c>
      <c r="L20" s="13">
        <v>665118.5</v>
      </c>
    </row>
    <row r="21" spans="1:12" x14ac:dyDescent="0.25">
      <c r="A21" s="35">
        <v>18</v>
      </c>
      <c r="B21" s="78">
        <v>21019</v>
      </c>
      <c r="C21" s="7" t="s">
        <v>336</v>
      </c>
      <c r="D21" s="6">
        <v>12582</v>
      </c>
      <c r="E21" s="6">
        <v>5453</v>
      </c>
      <c r="F21" s="6">
        <v>286</v>
      </c>
      <c r="G21" s="6">
        <v>162</v>
      </c>
      <c r="H21" s="6">
        <v>0</v>
      </c>
      <c r="I21" s="6">
        <v>18483</v>
      </c>
      <c r="J21" s="13">
        <v>21261455.850000001</v>
      </c>
      <c r="K21" s="13">
        <v>1228489.83</v>
      </c>
      <c r="L21" s="13">
        <v>1148458.08</v>
      </c>
    </row>
    <row r="22" spans="1:12" x14ac:dyDescent="0.25">
      <c r="A22" s="35">
        <v>19</v>
      </c>
      <c r="B22" s="78">
        <v>21020</v>
      </c>
      <c r="C22" s="7" t="s">
        <v>337</v>
      </c>
      <c r="D22" s="6">
        <v>16711</v>
      </c>
      <c r="E22" s="6">
        <v>4848</v>
      </c>
      <c r="F22" s="6">
        <v>939</v>
      </c>
      <c r="G22" s="6">
        <v>0</v>
      </c>
      <c r="H22" s="6">
        <v>0</v>
      </c>
      <c r="I22" s="6">
        <v>22498</v>
      </c>
      <c r="J22" s="13">
        <v>27933562.510000002</v>
      </c>
      <c r="K22" s="13">
        <v>1018615.23</v>
      </c>
      <c r="L22" s="13">
        <v>1455113.24</v>
      </c>
    </row>
    <row r="23" spans="1:12" x14ac:dyDescent="0.25">
      <c r="A23" s="35">
        <v>20</v>
      </c>
      <c r="B23" s="78">
        <v>21021</v>
      </c>
      <c r="C23" s="7" t="s">
        <v>359</v>
      </c>
      <c r="D23" s="6">
        <v>2189</v>
      </c>
      <c r="E23" s="6">
        <v>474</v>
      </c>
      <c r="F23" s="6">
        <v>200</v>
      </c>
      <c r="G23" s="6">
        <v>0</v>
      </c>
      <c r="H23" s="6">
        <v>0</v>
      </c>
      <c r="I23" s="6">
        <v>2863</v>
      </c>
      <c r="J23" s="13">
        <v>4420853.29</v>
      </c>
      <c r="K23" s="13">
        <v>274291.09000000003</v>
      </c>
      <c r="L23" s="13">
        <v>26292.86</v>
      </c>
    </row>
    <row r="24" spans="1:12" x14ac:dyDescent="0.25">
      <c r="A24" s="35">
        <v>21</v>
      </c>
      <c r="B24" s="78">
        <v>21022</v>
      </c>
      <c r="C24" s="7" t="s">
        <v>360</v>
      </c>
      <c r="D24" s="6">
        <v>428</v>
      </c>
      <c r="E24" s="6">
        <v>107</v>
      </c>
      <c r="F24" s="6">
        <v>40</v>
      </c>
      <c r="G24" s="6">
        <v>0</v>
      </c>
      <c r="H24" s="6">
        <v>0</v>
      </c>
      <c r="I24" s="6">
        <v>575</v>
      </c>
      <c r="J24" s="13">
        <v>515848.92</v>
      </c>
      <c r="K24" s="13">
        <v>5395.3</v>
      </c>
      <c r="L24" s="13">
        <v>25835.52</v>
      </c>
    </row>
    <row r="25" spans="1:12" x14ac:dyDescent="0.25">
      <c r="A25" s="35">
        <v>22</v>
      </c>
      <c r="B25" s="78">
        <v>21023</v>
      </c>
      <c r="C25" s="7" t="s">
        <v>361</v>
      </c>
      <c r="D25" s="6">
        <v>455</v>
      </c>
      <c r="E25" s="6">
        <v>206</v>
      </c>
      <c r="F25" s="6">
        <v>35</v>
      </c>
      <c r="G25" s="6">
        <v>0</v>
      </c>
      <c r="H25" s="6">
        <v>0</v>
      </c>
      <c r="I25" s="6">
        <v>696</v>
      </c>
      <c r="J25" s="13">
        <v>764353.95</v>
      </c>
      <c r="K25" s="13">
        <v>2355.9299999999998</v>
      </c>
      <c r="L25" s="13">
        <v>38838.31</v>
      </c>
    </row>
    <row r="26" spans="1:12" s="37" customFormat="1" x14ac:dyDescent="0.25">
      <c r="A26" s="35">
        <v>23</v>
      </c>
      <c r="B26" s="78">
        <v>21024</v>
      </c>
      <c r="C26" s="7" t="s">
        <v>362</v>
      </c>
      <c r="D26" s="6">
        <v>38</v>
      </c>
      <c r="E26" s="6">
        <v>21</v>
      </c>
      <c r="F26" s="6">
        <v>7</v>
      </c>
      <c r="G26" s="6">
        <v>0</v>
      </c>
      <c r="H26" s="6">
        <v>0</v>
      </c>
      <c r="I26" s="6">
        <v>66</v>
      </c>
      <c r="J26" s="13">
        <v>71114.36</v>
      </c>
      <c r="K26" s="13">
        <v>532.89</v>
      </c>
      <c r="L26" s="13">
        <v>3529.92</v>
      </c>
    </row>
    <row r="27" spans="1:12" x14ac:dyDescent="0.25">
      <c r="A27" s="35">
        <v>24</v>
      </c>
      <c r="B27" s="78">
        <v>21025</v>
      </c>
      <c r="C27" s="7" t="s">
        <v>363</v>
      </c>
      <c r="D27" s="6">
        <v>785</v>
      </c>
      <c r="E27" s="6">
        <v>204</v>
      </c>
      <c r="F27" s="6">
        <v>53</v>
      </c>
      <c r="G27" s="6">
        <v>0</v>
      </c>
      <c r="H27" s="6">
        <v>0</v>
      </c>
      <c r="I27" s="6">
        <v>1042</v>
      </c>
      <c r="J27" s="13">
        <v>1204062.96</v>
      </c>
      <c r="K27" s="13">
        <v>17170.34</v>
      </c>
      <c r="L27" s="13">
        <v>55362.86</v>
      </c>
    </row>
    <row r="28" spans="1:12" x14ac:dyDescent="0.25">
      <c r="A28" s="35">
        <v>25</v>
      </c>
      <c r="B28" s="244">
        <v>21026</v>
      </c>
      <c r="C28" s="245" t="s">
        <v>364</v>
      </c>
      <c r="D28" s="6">
        <v>20126</v>
      </c>
      <c r="E28" s="6">
        <v>5537</v>
      </c>
      <c r="F28" s="6">
        <v>568</v>
      </c>
      <c r="G28" s="6">
        <v>0</v>
      </c>
      <c r="H28" s="6">
        <v>0</v>
      </c>
      <c r="I28" s="6">
        <v>26231</v>
      </c>
      <c r="J28" s="13">
        <v>41776160.340000004</v>
      </c>
      <c r="K28" s="13">
        <v>1729085.19</v>
      </c>
      <c r="L28" s="13">
        <v>2167632.5</v>
      </c>
    </row>
    <row r="29" spans="1:12" x14ac:dyDescent="0.25">
      <c r="A29" s="35">
        <v>26</v>
      </c>
      <c r="B29" s="78">
        <v>21027</v>
      </c>
      <c r="C29" s="243" t="s">
        <v>599</v>
      </c>
      <c r="D29" s="6">
        <v>278706</v>
      </c>
      <c r="E29" s="6">
        <v>0</v>
      </c>
      <c r="F29" s="6">
        <v>58885</v>
      </c>
      <c r="G29" s="6">
        <v>0</v>
      </c>
      <c r="H29" s="6">
        <v>0</v>
      </c>
      <c r="I29" s="6">
        <v>337591</v>
      </c>
      <c r="J29" s="13">
        <v>174316411.11000001</v>
      </c>
      <c r="K29" s="13">
        <v>51705.08</v>
      </c>
      <c r="L29" s="13">
        <v>10120696.25</v>
      </c>
    </row>
    <row r="30" spans="1:12" x14ac:dyDescent="0.25">
      <c r="A30" s="35">
        <v>27</v>
      </c>
      <c r="B30" s="78">
        <v>21030</v>
      </c>
      <c r="C30" s="7" t="s">
        <v>365</v>
      </c>
      <c r="D30" s="6">
        <v>24</v>
      </c>
      <c r="E30" s="6">
        <v>27</v>
      </c>
      <c r="F30" s="6">
        <v>5</v>
      </c>
      <c r="G30" s="6">
        <v>0</v>
      </c>
      <c r="H30" s="6">
        <v>0</v>
      </c>
      <c r="I30" s="6">
        <v>56</v>
      </c>
      <c r="J30" s="13">
        <v>47316.29</v>
      </c>
      <c r="K30" s="13">
        <v>66.39</v>
      </c>
      <c r="L30" s="13">
        <v>2450.33</v>
      </c>
    </row>
    <row r="31" spans="1:12" x14ac:dyDescent="0.25">
      <c r="A31" s="35">
        <v>28</v>
      </c>
      <c r="B31" s="78">
        <v>21031</v>
      </c>
      <c r="C31" s="7" t="s">
        <v>366</v>
      </c>
      <c r="D31" s="6">
        <v>28</v>
      </c>
      <c r="E31" s="6">
        <v>8</v>
      </c>
      <c r="F31" s="6">
        <v>0</v>
      </c>
      <c r="G31" s="6">
        <v>0</v>
      </c>
      <c r="H31" s="6">
        <v>0</v>
      </c>
      <c r="I31" s="6">
        <v>36</v>
      </c>
      <c r="J31" s="13">
        <v>42188.42</v>
      </c>
      <c r="K31" s="13">
        <v>272.38</v>
      </c>
      <c r="L31" s="13">
        <v>2085.27</v>
      </c>
    </row>
    <row r="32" spans="1:12" x14ac:dyDescent="0.25">
      <c r="A32" s="35">
        <v>29</v>
      </c>
      <c r="B32" s="78">
        <v>21032</v>
      </c>
      <c r="C32" s="7" t="s">
        <v>533</v>
      </c>
      <c r="D32" s="6">
        <v>14</v>
      </c>
      <c r="E32" s="6">
        <v>5</v>
      </c>
      <c r="F32" s="6">
        <v>0</v>
      </c>
      <c r="G32" s="6">
        <v>0</v>
      </c>
      <c r="H32" s="6">
        <v>0</v>
      </c>
      <c r="I32" s="6">
        <v>19</v>
      </c>
      <c r="J32" s="13">
        <v>20654.93</v>
      </c>
      <c r="K32" s="13">
        <v>326.98</v>
      </c>
      <c r="L32" s="13">
        <v>1165.24</v>
      </c>
    </row>
    <row r="33" spans="1:12" x14ac:dyDescent="0.25">
      <c r="A33" s="35">
        <v>30</v>
      </c>
      <c r="B33" s="78">
        <v>21101</v>
      </c>
      <c r="C33" s="7" t="s">
        <v>338</v>
      </c>
      <c r="D33" s="6">
        <v>100833</v>
      </c>
      <c r="E33" s="6">
        <v>30426</v>
      </c>
      <c r="F33" s="6">
        <v>10341</v>
      </c>
      <c r="G33" s="6">
        <v>360</v>
      </c>
      <c r="H33" s="6">
        <v>0</v>
      </c>
      <c r="I33" s="6">
        <v>141960</v>
      </c>
      <c r="J33" s="13">
        <v>113807308.17</v>
      </c>
      <c r="K33" s="13">
        <v>887712.85</v>
      </c>
      <c r="L33" s="13">
        <v>6669793.1500000004</v>
      </c>
    </row>
    <row r="34" spans="1:12" x14ac:dyDescent="0.25">
      <c r="A34" s="35">
        <v>31</v>
      </c>
      <c r="B34" s="78">
        <v>21102</v>
      </c>
      <c r="C34" s="7" t="s">
        <v>571</v>
      </c>
      <c r="D34" s="6">
        <v>476676</v>
      </c>
      <c r="E34" s="6">
        <v>272601</v>
      </c>
      <c r="F34" s="6">
        <v>37913</v>
      </c>
      <c r="G34" s="6">
        <v>31166</v>
      </c>
      <c r="H34" s="6">
        <v>0</v>
      </c>
      <c r="I34" s="6">
        <v>818356</v>
      </c>
      <c r="J34" s="13">
        <v>670165080.60000002</v>
      </c>
      <c r="K34" s="13">
        <v>14302320.73</v>
      </c>
      <c r="L34" s="13">
        <v>37747466.189999998</v>
      </c>
    </row>
    <row r="35" spans="1:12" x14ac:dyDescent="0.25">
      <c r="A35" s="35">
        <v>32</v>
      </c>
      <c r="B35" s="78">
        <v>21127</v>
      </c>
      <c r="C35" s="7" t="s">
        <v>594</v>
      </c>
      <c r="D35" s="6">
        <v>0</v>
      </c>
      <c r="E35" s="6">
        <v>5667</v>
      </c>
      <c r="F35" s="6">
        <v>0</v>
      </c>
      <c r="G35" s="6">
        <v>0</v>
      </c>
      <c r="H35" s="6">
        <v>0</v>
      </c>
      <c r="I35" s="6">
        <v>5667</v>
      </c>
      <c r="J35" s="13">
        <v>1045403.55</v>
      </c>
      <c r="K35" s="13">
        <v>0</v>
      </c>
      <c r="L35" s="13">
        <v>62726.65</v>
      </c>
    </row>
    <row r="36" spans="1:12" x14ac:dyDescent="0.25">
      <c r="A36" s="35">
        <v>33</v>
      </c>
      <c r="B36" s="78">
        <v>21227</v>
      </c>
      <c r="C36" s="243" t="s">
        <v>595</v>
      </c>
      <c r="D36" s="6">
        <v>436</v>
      </c>
      <c r="E36" s="6">
        <v>50</v>
      </c>
      <c r="F36" s="6">
        <v>7</v>
      </c>
      <c r="G36" s="6">
        <v>5</v>
      </c>
      <c r="H36" s="6">
        <v>0</v>
      </c>
      <c r="I36" s="6">
        <v>498</v>
      </c>
      <c r="J36" s="13">
        <v>744946.6</v>
      </c>
      <c r="K36" s="13">
        <v>41775.870000000003</v>
      </c>
      <c r="L36" s="13">
        <v>44541.94</v>
      </c>
    </row>
    <row r="37" spans="1:12" x14ac:dyDescent="0.25">
      <c r="A37" s="35">
        <v>34</v>
      </c>
      <c r="B37" s="78">
        <v>21327</v>
      </c>
      <c r="C37" s="243" t="s">
        <v>596</v>
      </c>
      <c r="D37" s="6">
        <v>0</v>
      </c>
      <c r="E37" s="6">
        <v>1151</v>
      </c>
      <c r="F37" s="6">
        <v>0</v>
      </c>
      <c r="G37" s="6">
        <v>0</v>
      </c>
      <c r="H37" s="6">
        <v>0</v>
      </c>
      <c r="I37" s="6">
        <v>1151</v>
      </c>
      <c r="J37" s="13">
        <v>479609.23</v>
      </c>
      <c r="K37" s="13">
        <v>685.3</v>
      </c>
      <c r="L37" s="13">
        <v>28734.42</v>
      </c>
    </row>
    <row r="38" spans="1:12" x14ac:dyDescent="0.25">
      <c r="A38" s="35">
        <v>35</v>
      </c>
      <c r="B38" s="78">
        <v>21427</v>
      </c>
      <c r="C38" s="243" t="s">
        <v>600</v>
      </c>
      <c r="D38" s="6">
        <v>13440</v>
      </c>
      <c r="E38" s="6">
        <v>0</v>
      </c>
      <c r="F38" s="6">
        <v>0</v>
      </c>
      <c r="G38" s="6">
        <v>20896</v>
      </c>
      <c r="H38" s="6">
        <v>0</v>
      </c>
      <c r="I38" s="6">
        <v>34336</v>
      </c>
      <c r="J38" s="13">
        <v>12568041.470000001</v>
      </c>
      <c r="K38" s="13">
        <v>34.28</v>
      </c>
      <c r="L38" s="13">
        <v>329986.94</v>
      </c>
    </row>
    <row r="39" spans="1:12" x14ac:dyDescent="0.25">
      <c r="A39" s="35">
        <v>36</v>
      </c>
      <c r="B39" s="78">
        <v>22003</v>
      </c>
      <c r="C39" s="7" t="s">
        <v>534</v>
      </c>
      <c r="D39" s="6">
        <v>4884</v>
      </c>
      <c r="E39" s="6">
        <v>1300</v>
      </c>
      <c r="F39" s="6">
        <v>323</v>
      </c>
      <c r="G39" s="6">
        <v>0</v>
      </c>
      <c r="H39" s="6">
        <v>0</v>
      </c>
      <c r="I39" s="6">
        <v>6507</v>
      </c>
      <c r="J39" s="13">
        <v>2551430.14</v>
      </c>
      <c r="K39" s="13">
        <v>238037.02</v>
      </c>
      <c r="L39" s="13">
        <v>137219.46</v>
      </c>
    </row>
    <row r="40" spans="1:12" x14ac:dyDescent="0.25">
      <c r="A40" s="35">
        <v>37</v>
      </c>
      <c r="B40" s="78">
        <v>22004</v>
      </c>
      <c r="C40" s="7" t="s">
        <v>535</v>
      </c>
      <c r="D40" s="6">
        <v>27067</v>
      </c>
      <c r="E40" s="6">
        <v>7944</v>
      </c>
      <c r="F40" s="6">
        <v>3074</v>
      </c>
      <c r="G40" s="6">
        <v>0</v>
      </c>
      <c r="H40" s="6">
        <v>0</v>
      </c>
      <c r="I40" s="6">
        <v>38085</v>
      </c>
      <c r="J40" s="13">
        <v>8999893.8399999999</v>
      </c>
      <c r="K40" s="13">
        <v>405347.23</v>
      </c>
      <c r="L40" s="13">
        <v>509450.96</v>
      </c>
    </row>
    <row r="41" spans="1:12" x14ac:dyDescent="0.25">
      <c r="A41" s="35">
        <v>38</v>
      </c>
      <c r="B41" s="78">
        <v>22007</v>
      </c>
      <c r="C41" s="7" t="s">
        <v>646</v>
      </c>
      <c r="D41" s="6">
        <v>13200</v>
      </c>
      <c r="E41" s="6">
        <v>2573</v>
      </c>
      <c r="F41" s="6">
        <v>348</v>
      </c>
      <c r="G41" s="6">
        <v>0</v>
      </c>
      <c r="H41" s="6">
        <v>0</v>
      </c>
      <c r="I41" s="6">
        <v>16121</v>
      </c>
      <c r="J41" s="13">
        <v>6066692.8399999999</v>
      </c>
      <c r="K41" s="13">
        <v>304523.12</v>
      </c>
      <c r="L41" s="13">
        <v>305497.53999999998</v>
      </c>
    </row>
    <row r="42" spans="1:12" x14ac:dyDescent="0.25">
      <c r="A42" s="35">
        <v>39</v>
      </c>
      <c r="B42" s="78">
        <v>22009</v>
      </c>
      <c r="C42" s="7" t="s">
        <v>536</v>
      </c>
      <c r="D42" s="6">
        <v>2923</v>
      </c>
      <c r="E42" s="6">
        <v>1334</v>
      </c>
      <c r="F42" s="6">
        <v>278</v>
      </c>
      <c r="G42" s="6">
        <v>0</v>
      </c>
      <c r="H42" s="6">
        <v>0</v>
      </c>
      <c r="I42" s="6">
        <v>4535</v>
      </c>
      <c r="J42" s="13">
        <v>967308.16</v>
      </c>
      <c r="K42" s="13">
        <v>20439.47</v>
      </c>
      <c r="L42" s="13">
        <v>56739.34</v>
      </c>
    </row>
    <row r="43" spans="1:12" x14ac:dyDescent="0.25">
      <c r="A43" s="35">
        <v>40</v>
      </c>
      <c r="B43" s="78">
        <v>22015</v>
      </c>
      <c r="C43" s="7" t="s">
        <v>537</v>
      </c>
      <c r="D43" s="6">
        <v>2404</v>
      </c>
      <c r="E43" s="6">
        <v>747</v>
      </c>
      <c r="F43" s="6">
        <v>46</v>
      </c>
      <c r="G43" s="6">
        <v>0</v>
      </c>
      <c r="H43" s="6">
        <v>0</v>
      </c>
      <c r="I43" s="6">
        <v>3197</v>
      </c>
      <c r="J43" s="13">
        <v>703769.8</v>
      </c>
      <c r="K43" s="13">
        <v>18223.689999999999</v>
      </c>
      <c r="L43" s="13">
        <v>40755</v>
      </c>
    </row>
    <row r="44" spans="1:12" x14ac:dyDescent="0.25">
      <c r="A44" s="35">
        <v>41</v>
      </c>
      <c r="B44" s="78">
        <v>22016</v>
      </c>
      <c r="C44" s="7" t="s">
        <v>538</v>
      </c>
      <c r="D44" s="6">
        <v>23087</v>
      </c>
      <c r="E44" s="6">
        <v>4466</v>
      </c>
      <c r="F44" s="6">
        <v>187</v>
      </c>
      <c r="G44" s="6">
        <v>0</v>
      </c>
      <c r="H44" s="6">
        <v>0</v>
      </c>
      <c r="I44" s="6">
        <v>27740</v>
      </c>
      <c r="J44" s="13">
        <v>7013477.1900000004</v>
      </c>
      <c r="K44" s="13">
        <v>305585.99</v>
      </c>
      <c r="L44" s="13">
        <v>379731.77</v>
      </c>
    </row>
    <row r="45" spans="1:12" x14ac:dyDescent="0.25">
      <c r="A45" s="35">
        <v>42</v>
      </c>
      <c r="B45" s="78">
        <v>22017</v>
      </c>
      <c r="C45" s="7" t="s">
        <v>539</v>
      </c>
      <c r="D45" s="6">
        <v>28265</v>
      </c>
      <c r="E45" s="6">
        <v>7111</v>
      </c>
      <c r="F45" s="6">
        <v>190</v>
      </c>
      <c r="G45" s="6">
        <v>0</v>
      </c>
      <c r="H45" s="6">
        <v>0</v>
      </c>
      <c r="I45" s="6">
        <v>35566</v>
      </c>
      <c r="J45" s="13">
        <v>8146117.8799999999</v>
      </c>
      <c r="K45" s="13">
        <v>260182.67</v>
      </c>
      <c r="L45" s="13">
        <v>466498.98</v>
      </c>
    </row>
    <row r="46" spans="1:12" x14ac:dyDescent="0.25">
      <c r="A46" s="35">
        <v>43</v>
      </c>
      <c r="B46" s="78">
        <v>22020</v>
      </c>
      <c r="C46" s="7" t="s">
        <v>511</v>
      </c>
      <c r="D46" s="6">
        <v>3773</v>
      </c>
      <c r="E46" s="6">
        <v>864</v>
      </c>
      <c r="F46" s="6">
        <v>64</v>
      </c>
      <c r="G46" s="6">
        <v>0</v>
      </c>
      <c r="H46" s="6">
        <v>0</v>
      </c>
      <c r="I46" s="6">
        <v>4701</v>
      </c>
      <c r="J46" s="13">
        <v>1697741.73</v>
      </c>
      <c r="K46" s="13">
        <v>144188.82999999999</v>
      </c>
      <c r="L46" s="13">
        <v>88667.98</v>
      </c>
    </row>
    <row r="47" spans="1:12" x14ac:dyDescent="0.25">
      <c r="A47" s="35">
        <v>44</v>
      </c>
      <c r="B47" s="78">
        <v>22021</v>
      </c>
      <c r="C47" s="7" t="s">
        <v>540</v>
      </c>
      <c r="D47" s="6">
        <v>1885</v>
      </c>
      <c r="E47" s="6">
        <v>989</v>
      </c>
      <c r="F47" s="6">
        <v>277</v>
      </c>
      <c r="G47" s="6">
        <v>0</v>
      </c>
      <c r="H47" s="6">
        <v>0</v>
      </c>
      <c r="I47" s="6">
        <v>3151</v>
      </c>
      <c r="J47" s="13">
        <v>377963.46</v>
      </c>
      <c r="K47" s="13">
        <v>1770.71</v>
      </c>
      <c r="L47" s="13">
        <v>22553.86</v>
      </c>
    </row>
    <row r="48" spans="1:12" x14ac:dyDescent="0.25">
      <c r="A48" s="35">
        <v>45</v>
      </c>
      <c r="B48" s="78">
        <v>22022</v>
      </c>
      <c r="C48" s="7" t="s">
        <v>541</v>
      </c>
      <c r="D48" s="6">
        <v>1286</v>
      </c>
      <c r="E48" s="6">
        <v>414</v>
      </c>
      <c r="F48" s="6">
        <v>6</v>
      </c>
      <c r="G48" s="6">
        <v>0</v>
      </c>
      <c r="H48" s="6">
        <v>0</v>
      </c>
      <c r="I48" s="6">
        <v>1706</v>
      </c>
      <c r="J48" s="13">
        <v>782134.95</v>
      </c>
      <c r="K48" s="13">
        <v>55021.919999999998</v>
      </c>
      <c r="L48" s="13">
        <v>43584.27</v>
      </c>
    </row>
    <row r="49" spans="1:12" x14ac:dyDescent="0.25">
      <c r="A49" s="35">
        <v>46</v>
      </c>
      <c r="B49" s="78">
        <v>22026</v>
      </c>
      <c r="C49" s="7" t="s">
        <v>628</v>
      </c>
      <c r="D49" s="6">
        <v>229483</v>
      </c>
      <c r="E49" s="6">
        <v>33326</v>
      </c>
      <c r="F49" s="6">
        <v>1020</v>
      </c>
      <c r="G49" s="6">
        <v>0</v>
      </c>
      <c r="H49" s="6">
        <v>0</v>
      </c>
      <c r="I49" s="6">
        <v>263829</v>
      </c>
      <c r="J49" s="13">
        <v>49553811.469999999</v>
      </c>
      <c r="K49" s="13">
        <v>440601.45</v>
      </c>
      <c r="L49" s="13">
        <v>2926787.86</v>
      </c>
    </row>
    <row r="50" spans="1:12" x14ac:dyDescent="0.25">
      <c r="A50" s="35">
        <v>47</v>
      </c>
      <c r="B50" s="78">
        <v>22035</v>
      </c>
      <c r="C50" s="7" t="s">
        <v>542</v>
      </c>
      <c r="D50" s="6">
        <v>11091</v>
      </c>
      <c r="E50" s="6">
        <v>3526</v>
      </c>
      <c r="F50" s="6">
        <v>88</v>
      </c>
      <c r="G50" s="6">
        <v>0</v>
      </c>
      <c r="H50" s="6">
        <v>0</v>
      </c>
      <c r="I50" s="6">
        <v>14705</v>
      </c>
      <c r="J50" s="13">
        <v>1215442.24</v>
      </c>
      <c r="K50" s="13">
        <v>94.78</v>
      </c>
      <c r="L50" s="13">
        <v>72924.160000000003</v>
      </c>
    </row>
    <row r="51" spans="1:12" x14ac:dyDescent="0.25">
      <c r="A51" s="35">
        <v>48</v>
      </c>
      <c r="B51" s="78">
        <v>22036</v>
      </c>
      <c r="C51" s="7" t="s">
        <v>543</v>
      </c>
      <c r="D51" s="6">
        <v>5923</v>
      </c>
      <c r="E51" s="6">
        <v>1540</v>
      </c>
      <c r="F51" s="6">
        <v>79</v>
      </c>
      <c r="G51" s="6">
        <v>0</v>
      </c>
      <c r="H51" s="6">
        <v>0</v>
      </c>
      <c r="I51" s="6">
        <v>7542</v>
      </c>
      <c r="J51" s="13">
        <v>820690.48</v>
      </c>
      <c r="K51" s="13">
        <v>130.53</v>
      </c>
      <c r="L51" s="13">
        <v>49228.93</v>
      </c>
    </row>
    <row r="52" spans="1:12" x14ac:dyDescent="0.25">
      <c r="A52" s="35">
        <v>49</v>
      </c>
      <c r="B52" s="78">
        <v>22037</v>
      </c>
      <c r="C52" s="7" t="s">
        <v>544</v>
      </c>
      <c r="D52" s="6">
        <v>24423</v>
      </c>
      <c r="E52" s="6">
        <v>9967</v>
      </c>
      <c r="F52" s="6">
        <v>603</v>
      </c>
      <c r="G52" s="6">
        <v>1</v>
      </c>
      <c r="H52" s="6">
        <v>0</v>
      </c>
      <c r="I52" s="6">
        <v>34994</v>
      </c>
      <c r="J52" s="13">
        <v>3864306.92</v>
      </c>
      <c r="K52" s="13">
        <v>0</v>
      </c>
      <c r="L52" s="13">
        <v>231564.2</v>
      </c>
    </row>
    <row r="53" spans="1:12" x14ac:dyDescent="0.25">
      <c r="A53" s="35">
        <v>50</v>
      </c>
      <c r="B53" s="78">
        <v>22041</v>
      </c>
      <c r="C53" s="7" t="s">
        <v>545</v>
      </c>
      <c r="D53" s="6">
        <v>1411</v>
      </c>
      <c r="E53" s="6">
        <v>281</v>
      </c>
      <c r="F53" s="6">
        <v>22</v>
      </c>
      <c r="G53" s="6">
        <v>0</v>
      </c>
      <c r="H53" s="6">
        <v>0</v>
      </c>
      <c r="I53" s="6">
        <v>1714</v>
      </c>
      <c r="J53" s="13">
        <v>430705.49</v>
      </c>
      <c r="K53" s="13">
        <v>22715.47</v>
      </c>
      <c r="L53" s="13">
        <v>24394.959999999999</v>
      </c>
    </row>
    <row r="54" spans="1:12" x14ac:dyDescent="0.25">
      <c r="A54" s="35">
        <v>51</v>
      </c>
      <c r="B54" s="78">
        <v>22045</v>
      </c>
      <c r="C54" s="7" t="s">
        <v>579</v>
      </c>
      <c r="D54" s="6">
        <v>5992</v>
      </c>
      <c r="E54" s="6">
        <v>73</v>
      </c>
      <c r="F54" s="6">
        <v>17</v>
      </c>
      <c r="G54" s="6">
        <v>0</v>
      </c>
      <c r="H54" s="6">
        <v>0</v>
      </c>
      <c r="I54" s="6">
        <v>6082</v>
      </c>
      <c r="J54" s="13">
        <v>3536728.66</v>
      </c>
      <c r="K54" s="13">
        <v>155268.88</v>
      </c>
      <c r="L54" s="13">
        <v>202888.15</v>
      </c>
    </row>
    <row r="55" spans="1:12" x14ac:dyDescent="0.25">
      <c r="A55" s="35">
        <v>52</v>
      </c>
      <c r="B55" s="78">
        <v>22046</v>
      </c>
      <c r="C55" s="7" t="s">
        <v>339</v>
      </c>
      <c r="D55" s="6">
        <v>2762</v>
      </c>
      <c r="E55" s="6">
        <v>0</v>
      </c>
      <c r="F55" s="6">
        <v>0</v>
      </c>
      <c r="G55" s="6">
        <v>0</v>
      </c>
      <c r="H55" s="6">
        <v>0</v>
      </c>
      <c r="I55" s="6">
        <v>2762</v>
      </c>
      <c r="J55" s="13">
        <v>1534742.85</v>
      </c>
      <c r="K55" s="13">
        <v>61185.17</v>
      </c>
      <c r="L55" s="13">
        <v>88307.88</v>
      </c>
    </row>
    <row r="56" spans="1:12" x14ac:dyDescent="0.25">
      <c r="A56" s="35">
        <v>53</v>
      </c>
      <c r="B56" s="78">
        <v>22047</v>
      </c>
      <c r="C56" s="7" t="s">
        <v>546</v>
      </c>
      <c r="D56" s="6">
        <v>4036</v>
      </c>
      <c r="E56" s="6">
        <v>1000</v>
      </c>
      <c r="F56" s="6">
        <v>89</v>
      </c>
      <c r="G56" s="6">
        <v>0</v>
      </c>
      <c r="H56" s="6">
        <v>0</v>
      </c>
      <c r="I56" s="6">
        <v>5125</v>
      </c>
      <c r="J56" s="13">
        <v>2524523.39</v>
      </c>
      <c r="K56" s="13">
        <v>332507.57</v>
      </c>
      <c r="L56" s="13">
        <v>120917.84</v>
      </c>
    </row>
    <row r="57" spans="1:12" x14ac:dyDescent="0.25">
      <c r="A57" s="35">
        <v>54</v>
      </c>
      <c r="B57" s="78">
        <v>22054</v>
      </c>
      <c r="C57" s="7" t="s">
        <v>547</v>
      </c>
      <c r="D57" s="6">
        <v>8906</v>
      </c>
      <c r="E57" s="6">
        <v>2951</v>
      </c>
      <c r="F57" s="6">
        <v>319</v>
      </c>
      <c r="G57" s="6">
        <v>0</v>
      </c>
      <c r="H57" s="6">
        <v>0</v>
      </c>
      <c r="I57" s="6">
        <v>12176</v>
      </c>
      <c r="J57" s="13">
        <v>2943837.11</v>
      </c>
      <c r="K57" s="13">
        <v>96119.4</v>
      </c>
      <c r="L57" s="13">
        <v>165199.51</v>
      </c>
    </row>
    <row r="58" spans="1:12" x14ac:dyDescent="0.25">
      <c r="A58" s="35">
        <v>55</v>
      </c>
      <c r="B58" s="78">
        <v>22060</v>
      </c>
      <c r="C58" s="7" t="s">
        <v>548</v>
      </c>
      <c r="D58" s="6">
        <v>279763</v>
      </c>
      <c r="E58" s="6">
        <v>86213</v>
      </c>
      <c r="F58" s="6">
        <v>37887</v>
      </c>
      <c r="G58" s="6">
        <v>0</v>
      </c>
      <c r="H58" s="6">
        <v>0</v>
      </c>
      <c r="I58" s="6">
        <v>403863</v>
      </c>
      <c r="J58" s="13">
        <v>73804560.430000007</v>
      </c>
      <c r="K58" s="13">
        <v>2777451.01</v>
      </c>
      <c r="L58" s="13">
        <v>4216181.8</v>
      </c>
    </row>
    <row r="59" spans="1:12" x14ac:dyDescent="0.25">
      <c r="A59" s="35">
        <v>56</v>
      </c>
      <c r="B59" s="78">
        <v>22070</v>
      </c>
      <c r="C59" s="7" t="s">
        <v>549</v>
      </c>
      <c r="D59" s="6">
        <v>30873</v>
      </c>
      <c r="E59" s="6">
        <v>10745</v>
      </c>
      <c r="F59" s="6">
        <v>209</v>
      </c>
      <c r="G59" s="6">
        <v>0</v>
      </c>
      <c r="H59" s="6">
        <v>0</v>
      </c>
      <c r="I59" s="6">
        <v>41827</v>
      </c>
      <c r="J59" s="13">
        <v>12273908.59</v>
      </c>
      <c r="K59" s="13">
        <v>540231.21</v>
      </c>
      <c r="L59" s="13">
        <v>703643.73</v>
      </c>
    </row>
    <row r="60" spans="1:12" x14ac:dyDescent="0.25">
      <c r="A60" s="35">
        <v>57</v>
      </c>
      <c r="B60" s="78">
        <v>22071</v>
      </c>
      <c r="C60" s="7" t="s">
        <v>550</v>
      </c>
      <c r="D60" s="6">
        <v>441</v>
      </c>
      <c r="E60" s="6">
        <v>53</v>
      </c>
      <c r="F60" s="6">
        <v>1</v>
      </c>
      <c r="G60" s="6">
        <v>0</v>
      </c>
      <c r="H60" s="6">
        <v>0</v>
      </c>
      <c r="I60" s="6">
        <v>495</v>
      </c>
      <c r="J60" s="13">
        <v>119297.38</v>
      </c>
      <c r="K60" s="13">
        <v>3085.43</v>
      </c>
      <c r="L60" s="13">
        <v>6921.84</v>
      </c>
    </row>
    <row r="61" spans="1:12" x14ac:dyDescent="0.25">
      <c r="A61" s="35">
        <v>58</v>
      </c>
      <c r="B61" s="78">
        <v>22072</v>
      </c>
      <c r="C61" s="7" t="s">
        <v>551</v>
      </c>
      <c r="D61" s="6">
        <v>788</v>
      </c>
      <c r="E61" s="6">
        <v>286</v>
      </c>
      <c r="F61" s="6">
        <v>61</v>
      </c>
      <c r="G61" s="6">
        <v>0</v>
      </c>
      <c r="H61" s="6">
        <v>0</v>
      </c>
      <c r="I61" s="6">
        <v>1135</v>
      </c>
      <c r="J61" s="13">
        <v>241264.03</v>
      </c>
      <c r="K61" s="13">
        <v>4542.08</v>
      </c>
      <c r="L61" s="13">
        <v>14203.79</v>
      </c>
    </row>
    <row r="62" spans="1:12" x14ac:dyDescent="0.25">
      <c r="A62" s="35">
        <v>59</v>
      </c>
      <c r="B62" s="78">
        <v>22073</v>
      </c>
      <c r="C62" s="7" t="s">
        <v>367</v>
      </c>
      <c r="D62" s="6">
        <v>8</v>
      </c>
      <c r="E62" s="6">
        <v>3</v>
      </c>
      <c r="F62" s="6">
        <v>0</v>
      </c>
      <c r="G62" s="6">
        <v>0</v>
      </c>
      <c r="H62" s="6">
        <v>0</v>
      </c>
      <c r="I62" s="6">
        <v>11</v>
      </c>
      <c r="J62" s="13">
        <v>22988.65</v>
      </c>
      <c r="K62" s="13">
        <v>1328.82</v>
      </c>
      <c r="L62" s="13">
        <v>1016.82</v>
      </c>
    </row>
    <row r="63" spans="1:12" x14ac:dyDescent="0.25">
      <c r="A63" s="35">
        <v>60</v>
      </c>
      <c r="B63" s="78">
        <v>22075</v>
      </c>
      <c r="C63" s="7" t="s">
        <v>431</v>
      </c>
      <c r="D63" s="6">
        <v>479</v>
      </c>
      <c r="E63" s="6">
        <v>16</v>
      </c>
      <c r="F63" s="6">
        <v>4</v>
      </c>
      <c r="G63" s="6">
        <v>0</v>
      </c>
      <c r="H63" s="6">
        <v>0</v>
      </c>
      <c r="I63" s="6">
        <v>499</v>
      </c>
      <c r="J63" s="13">
        <v>194736.23</v>
      </c>
      <c r="K63" s="13">
        <v>5860.5</v>
      </c>
      <c r="L63" s="13">
        <v>11332.62</v>
      </c>
    </row>
    <row r="64" spans="1:12" x14ac:dyDescent="0.25">
      <c r="A64" s="35">
        <v>61</v>
      </c>
      <c r="B64" s="78">
        <v>22076</v>
      </c>
      <c r="C64" s="7" t="s">
        <v>629</v>
      </c>
      <c r="D64" s="6">
        <v>559</v>
      </c>
      <c r="E64" s="6">
        <v>179</v>
      </c>
      <c r="F64" s="6">
        <v>4</v>
      </c>
      <c r="G64" s="6">
        <v>0</v>
      </c>
      <c r="H64" s="6">
        <v>0</v>
      </c>
      <c r="I64" s="6">
        <v>742</v>
      </c>
      <c r="J64" s="13">
        <v>288870.28999999998</v>
      </c>
      <c r="K64" s="13">
        <v>34854.79</v>
      </c>
      <c r="L64" s="13">
        <v>15005.31</v>
      </c>
    </row>
    <row r="65" spans="1:12" x14ac:dyDescent="0.25">
      <c r="A65" s="35">
        <v>62</v>
      </c>
      <c r="B65" s="78">
        <v>22077</v>
      </c>
      <c r="C65" s="7" t="s">
        <v>522</v>
      </c>
      <c r="D65" s="6">
        <v>6540</v>
      </c>
      <c r="E65" s="6">
        <v>2269</v>
      </c>
      <c r="F65" s="6">
        <v>500</v>
      </c>
      <c r="G65" s="6">
        <v>0</v>
      </c>
      <c r="H65" s="6">
        <v>0</v>
      </c>
      <c r="I65" s="6">
        <v>9309</v>
      </c>
      <c r="J65" s="13">
        <v>1650337.61</v>
      </c>
      <c r="K65" s="13">
        <v>49219.26</v>
      </c>
      <c r="L65" s="13">
        <v>95379.33</v>
      </c>
    </row>
    <row r="66" spans="1:12" x14ac:dyDescent="0.25">
      <c r="A66" s="35">
        <v>63</v>
      </c>
      <c r="B66" s="78">
        <v>22078</v>
      </c>
      <c r="C66" s="7" t="s">
        <v>552</v>
      </c>
      <c r="D66" s="6">
        <v>2712</v>
      </c>
      <c r="E66" s="6">
        <v>444</v>
      </c>
      <c r="F66" s="6">
        <v>43</v>
      </c>
      <c r="G66" s="6">
        <v>0</v>
      </c>
      <c r="H66" s="6">
        <v>0</v>
      </c>
      <c r="I66" s="6">
        <v>3199</v>
      </c>
      <c r="J66" s="13">
        <v>1590774.54</v>
      </c>
      <c r="K66" s="13">
        <v>229984.27</v>
      </c>
      <c r="L66" s="13">
        <v>80047.87</v>
      </c>
    </row>
    <row r="67" spans="1:12" x14ac:dyDescent="0.25">
      <c r="A67" s="35">
        <v>64</v>
      </c>
      <c r="B67" s="78">
        <v>22079</v>
      </c>
      <c r="C67" s="7" t="s">
        <v>524</v>
      </c>
      <c r="D67" s="6">
        <v>26252</v>
      </c>
      <c r="E67" s="6">
        <v>8701</v>
      </c>
      <c r="F67" s="6">
        <v>578</v>
      </c>
      <c r="G67" s="6">
        <v>0</v>
      </c>
      <c r="H67" s="6">
        <v>0</v>
      </c>
      <c r="I67" s="6">
        <v>35531</v>
      </c>
      <c r="J67" s="13">
        <v>12467785.42</v>
      </c>
      <c r="K67" s="13">
        <v>1093994.07</v>
      </c>
      <c r="L67" s="13">
        <v>646433.11</v>
      </c>
    </row>
    <row r="68" spans="1:12" x14ac:dyDescent="0.25">
      <c r="A68" s="35">
        <v>65</v>
      </c>
      <c r="B68" s="78">
        <v>22080</v>
      </c>
      <c r="C68" s="7" t="s">
        <v>525</v>
      </c>
      <c r="D68" s="6">
        <v>21721</v>
      </c>
      <c r="E68" s="6">
        <v>5716</v>
      </c>
      <c r="F68" s="6">
        <v>408</v>
      </c>
      <c r="G68" s="6">
        <v>0</v>
      </c>
      <c r="H68" s="6">
        <v>0</v>
      </c>
      <c r="I68" s="6">
        <v>27845</v>
      </c>
      <c r="J68" s="13">
        <v>6778914.7599999998</v>
      </c>
      <c r="K68" s="13">
        <v>444443.08</v>
      </c>
      <c r="L68" s="13">
        <v>361235.68</v>
      </c>
    </row>
    <row r="69" spans="1:12" x14ac:dyDescent="0.25">
      <c r="A69" s="35">
        <v>66</v>
      </c>
      <c r="B69" s="78">
        <v>22081</v>
      </c>
      <c r="C69" s="7" t="s">
        <v>630</v>
      </c>
      <c r="D69" s="6">
        <v>8660</v>
      </c>
      <c r="E69" s="6">
        <v>2445</v>
      </c>
      <c r="F69" s="6">
        <v>301</v>
      </c>
      <c r="G69" s="6">
        <v>0</v>
      </c>
      <c r="H69" s="6">
        <v>0</v>
      </c>
      <c r="I69" s="6">
        <v>11406</v>
      </c>
      <c r="J69" s="13">
        <v>2204704.87</v>
      </c>
      <c r="K69" s="13">
        <v>46787.11</v>
      </c>
      <c r="L69" s="13">
        <v>128724.96</v>
      </c>
    </row>
    <row r="70" spans="1:12" x14ac:dyDescent="0.25">
      <c r="A70" s="35">
        <v>67</v>
      </c>
      <c r="B70" s="78">
        <v>22082</v>
      </c>
      <c r="C70" s="7" t="s">
        <v>553</v>
      </c>
      <c r="D70" s="6">
        <v>533</v>
      </c>
      <c r="E70" s="6">
        <v>191</v>
      </c>
      <c r="F70" s="6">
        <v>39</v>
      </c>
      <c r="G70" s="6">
        <v>0</v>
      </c>
      <c r="H70" s="6">
        <v>0</v>
      </c>
      <c r="I70" s="6">
        <v>763</v>
      </c>
      <c r="J70" s="13">
        <v>168945.97</v>
      </c>
      <c r="K70" s="13">
        <v>4656.7299999999996</v>
      </c>
      <c r="L70" s="13">
        <v>9823.74</v>
      </c>
    </row>
    <row r="71" spans="1:12" x14ac:dyDescent="0.25">
      <c r="A71" s="35">
        <v>68</v>
      </c>
      <c r="B71" s="78">
        <v>22146</v>
      </c>
      <c r="C71" s="7" t="s">
        <v>554</v>
      </c>
      <c r="D71" s="6">
        <v>1729</v>
      </c>
      <c r="E71" s="6">
        <v>465</v>
      </c>
      <c r="F71" s="6">
        <v>32</v>
      </c>
      <c r="G71" s="6">
        <v>0</v>
      </c>
      <c r="H71" s="6">
        <v>0</v>
      </c>
      <c r="I71" s="6">
        <v>2226</v>
      </c>
      <c r="J71" s="13">
        <v>946990.96</v>
      </c>
      <c r="K71" s="13">
        <v>107101.71</v>
      </c>
      <c r="L71" s="13">
        <v>49858.74</v>
      </c>
    </row>
    <row r="72" spans="1:12" x14ac:dyDescent="0.25">
      <c r="A72" s="35">
        <v>69</v>
      </c>
      <c r="B72" s="78">
        <v>22160</v>
      </c>
      <c r="C72" s="7" t="s">
        <v>340</v>
      </c>
      <c r="D72" s="6">
        <v>213443</v>
      </c>
      <c r="E72" s="6">
        <v>109466</v>
      </c>
      <c r="F72" s="6">
        <v>23701</v>
      </c>
      <c r="G72" s="6">
        <v>0</v>
      </c>
      <c r="H72" s="6">
        <v>0</v>
      </c>
      <c r="I72" s="6">
        <v>346610</v>
      </c>
      <c r="J72" s="13">
        <v>55962442.530000001</v>
      </c>
      <c r="K72" s="13">
        <v>1197013.56</v>
      </c>
      <c r="L72" s="13">
        <v>3270290.1</v>
      </c>
    </row>
    <row r="73" spans="1:12" x14ac:dyDescent="0.25">
      <c r="A73" s="35">
        <v>70</v>
      </c>
      <c r="B73" s="78">
        <v>22161</v>
      </c>
      <c r="C73" s="7" t="s">
        <v>631</v>
      </c>
      <c r="D73" s="6">
        <v>1408</v>
      </c>
      <c r="E73" s="6">
        <v>497</v>
      </c>
      <c r="F73" s="6">
        <v>191</v>
      </c>
      <c r="G73" s="6">
        <v>0</v>
      </c>
      <c r="H73" s="6">
        <v>0</v>
      </c>
      <c r="I73" s="6">
        <v>2096</v>
      </c>
      <c r="J73" s="13">
        <v>130538.61</v>
      </c>
      <c r="K73" s="13">
        <v>435.71</v>
      </c>
      <c r="L73" s="13">
        <v>7802.54</v>
      </c>
    </row>
    <row r="74" spans="1:12" x14ac:dyDescent="0.25">
      <c r="A74" s="35">
        <v>71</v>
      </c>
      <c r="B74" s="78">
        <v>22200</v>
      </c>
      <c r="C74" s="7" t="s">
        <v>341</v>
      </c>
      <c r="D74" s="6">
        <v>11</v>
      </c>
      <c r="E74" s="6">
        <v>2</v>
      </c>
      <c r="F74" s="6">
        <v>0</v>
      </c>
      <c r="G74" s="6">
        <v>0</v>
      </c>
      <c r="H74" s="6">
        <v>0</v>
      </c>
      <c r="I74" s="6">
        <v>13</v>
      </c>
      <c r="J74" s="13">
        <v>6240.97</v>
      </c>
      <c r="K74" s="13">
        <v>489.73</v>
      </c>
      <c r="L74" s="13">
        <v>0</v>
      </c>
    </row>
    <row r="75" spans="1:12" x14ac:dyDescent="0.25">
      <c r="A75" s="35">
        <v>72</v>
      </c>
      <c r="B75" s="78">
        <v>22210</v>
      </c>
      <c r="C75" s="7" t="s">
        <v>585</v>
      </c>
      <c r="D75" s="6">
        <v>645</v>
      </c>
      <c r="E75" s="6">
        <v>164</v>
      </c>
      <c r="F75" s="6">
        <v>0</v>
      </c>
      <c r="G75" s="6">
        <v>0</v>
      </c>
      <c r="H75" s="6">
        <v>0</v>
      </c>
      <c r="I75" s="6">
        <v>809</v>
      </c>
      <c r="J75" s="13">
        <v>26734.19</v>
      </c>
      <c r="K75" s="13">
        <v>0</v>
      </c>
      <c r="L75" s="13">
        <v>1604.19</v>
      </c>
    </row>
    <row r="76" spans="1:12" x14ac:dyDescent="0.25">
      <c r="A76" s="35">
        <v>73</v>
      </c>
      <c r="B76" s="78">
        <v>23005</v>
      </c>
      <c r="C76" s="7" t="s">
        <v>342</v>
      </c>
      <c r="D76" s="6">
        <v>80</v>
      </c>
      <c r="E76" s="6">
        <v>3</v>
      </c>
      <c r="F76" s="6">
        <v>2</v>
      </c>
      <c r="G76" s="6">
        <v>0</v>
      </c>
      <c r="H76" s="6">
        <v>0</v>
      </c>
      <c r="I76" s="6">
        <v>85</v>
      </c>
      <c r="J76" s="13">
        <v>82088.850000000006</v>
      </c>
      <c r="K76" s="13">
        <v>1853.85</v>
      </c>
      <c r="L76" s="13">
        <v>4626.1000000000004</v>
      </c>
    </row>
    <row r="77" spans="1:12" x14ac:dyDescent="0.25">
      <c r="A77" s="35">
        <v>74</v>
      </c>
      <c r="B77" s="78">
        <v>24005</v>
      </c>
      <c r="C77" s="7" t="s">
        <v>555</v>
      </c>
      <c r="D77" s="6">
        <v>1121</v>
      </c>
      <c r="E77" s="6">
        <v>309</v>
      </c>
      <c r="F77" s="6">
        <v>68</v>
      </c>
      <c r="G77" s="6">
        <v>0</v>
      </c>
      <c r="H77" s="6">
        <v>0</v>
      </c>
      <c r="I77" s="6">
        <v>1498</v>
      </c>
      <c r="J77" s="13">
        <v>471152.35</v>
      </c>
      <c r="K77" s="13">
        <v>33967.01</v>
      </c>
      <c r="L77" s="13">
        <v>26216.35</v>
      </c>
    </row>
    <row r="78" spans="1:12" x14ac:dyDescent="0.25">
      <c r="A78" s="35">
        <v>75</v>
      </c>
      <c r="B78" s="78">
        <v>31001</v>
      </c>
      <c r="C78" s="7" t="s">
        <v>343</v>
      </c>
      <c r="D78" s="6">
        <v>29295</v>
      </c>
      <c r="E78" s="6">
        <v>14629</v>
      </c>
      <c r="F78" s="6">
        <v>2245</v>
      </c>
      <c r="G78" s="6">
        <v>0</v>
      </c>
      <c r="H78" s="6">
        <v>0</v>
      </c>
      <c r="I78" s="6">
        <v>46169</v>
      </c>
      <c r="J78" s="13">
        <v>46328086.859999999</v>
      </c>
      <c r="K78" s="13">
        <v>835225.08</v>
      </c>
      <c r="L78" s="13">
        <v>2610419.2200000002</v>
      </c>
    </row>
    <row r="79" spans="1:12" x14ac:dyDescent="0.25">
      <c r="A79" s="35">
        <v>76</v>
      </c>
      <c r="B79" s="78">
        <v>32001</v>
      </c>
      <c r="C79" s="7" t="s">
        <v>344</v>
      </c>
      <c r="D79" s="6">
        <v>43951</v>
      </c>
      <c r="E79" s="6">
        <v>17768</v>
      </c>
      <c r="F79" s="6">
        <v>0</v>
      </c>
      <c r="G79" s="6">
        <v>0</v>
      </c>
      <c r="H79" s="6">
        <v>0</v>
      </c>
      <c r="I79" s="6">
        <v>61719</v>
      </c>
      <c r="J79" s="13">
        <v>7711092.5499999998</v>
      </c>
      <c r="K79" s="13">
        <v>0</v>
      </c>
      <c r="L79" s="13">
        <v>207564.68</v>
      </c>
    </row>
    <row r="80" spans="1:12" x14ac:dyDescent="0.25">
      <c r="A80" s="35">
        <v>77</v>
      </c>
      <c r="B80" s="78">
        <v>32002</v>
      </c>
      <c r="C80" s="7" t="s">
        <v>345</v>
      </c>
      <c r="D80" s="6">
        <v>12781</v>
      </c>
      <c r="E80" s="6">
        <v>3481</v>
      </c>
      <c r="F80" s="6">
        <v>0</v>
      </c>
      <c r="G80" s="6">
        <v>0</v>
      </c>
      <c r="H80" s="6">
        <v>0</v>
      </c>
      <c r="I80" s="6">
        <v>16262</v>
      </c>
      <c r="J80" s="13">
        <v>3249349.27</v>
      </c>
      <c r="K80" s="13">
        <v>0</v>
      </c>
      <c r="L80" s="13">
        <v>0</v>
      </c>
    </row>
    <row r="81" spans="1:12" x14ac:dyDescent="0.25">
      <c r="A81" s="35">
        <v>78</v>
      </c>
      <c r="B81" s="78">
        <v>32003</v>
      </c>
      <c r="C81" s="7" t="s">
        <v>346</v>
      </c>
      <c r="D81" s="6">
        <v>12247</v>
      </c>
      <c r="E81" s="6">
        <v>3194</v>
      </c>
      <c r="F81" s="6">
        <v>16</v>
      </c>
      <c r="G81" s="6">
        <v>0</v>
      </c>
      <c r="H81" s="6">
        <v>0</v>
      </c>
      <c r="I81" s="6">
        <v>15457</v>
      </c>
      <c r="J81" s="13">
        <v>6551886.2400000002</v>
      </c>
      <c r="K81" s="13">
        <v>0</v>
      </c>
      <c r="L81" s="13">
        <v>135152.48000000001</v>
      </c>
    </row>
    <row r="82" spans="1:12" x14ac:dyDescent="0.25">
      <c r="A82" s="35">
        <v>79</v>
      </c>
      <c r="B82" s="78">
        <v>32004</v>
      </c>
      <c r="C82" s="7" t="s">
        <v>347</v>
      </c>
      <c r="D82" s="6">
        <v>258797</v>
      </c>
      <c r="E82" s="6">
        <v>42052</v>
      </c>
      <c r="F82" s="6">
        <v>0</v>
      </c>
      <c r="G82" s="6">
        <v>0</v>
      </c>
      <c r="H82" s="6">
        <v>0</v>
      </c>
      <c r="I82" s="6">
        <v>300849</v>
      </c>
      <c r="J82" s="13">
        <v>26889532.629999999</v>
      </c>
      <c r="K82" s="13">
        <v>801.65</v>
      </c>
      <c r="L82" s="13">
        <v>0</v>
      </c>
    </row>
    <row r="83" spans="1:12" x14ac:dyDescent="0.25">
      <c r="A83" s="35">
        <v>80</v>
      </c>
      <c r="B83" s="78">
        <v>32022</v>
      </c>
      <c r="C83" s="7" t="s">
        <v>348</v>
      </c>
      <c r="D83" s="6">
        <v>12781</v>
      </c>
      <c r="E83" s="6">
        <v>3481</v>
      </c>
      <c r="F83" s="6">
        <v>0</v>
      </c>
      <c r="G83" s="6">
        <v>0</v>
      </c>
      <c r="H83" s="6">
        <v>0</v>
      </c>
      <c r="I83" s="6">
        <v>16262</v>
      </c>
      <c r="J83" s="13">
        <v>1367346.4</v>
      </c>
      <c r="K83" s="13">
        <v>0</v>
      </c>
      <c r="L83" s="13">
        <v>0</v>
      </c>
    </row>
    <row r="84" spans="1:12" x14ac:dyDescent="0.25">
      <c r="A84" s="35">
        <v>81</v>
      </c>
      <c r="B84" s="78">
        <v>32023</v>
      </c>
      <c r="C84" s="7" t="s">
        <v>349</v>
      </c>
      <c r="D84" s="6">
        <v>18905</v>
      </c>
      <c r="E84" s="6">
        <v>6345</v>
      </c>
      <c r="F84" s="6">
        <v>0</v>
      </c>
      <c r="G84" s="6">
        <v>0</v>
      </c>
      <c r="H84" s="6">
        <v>0</v>
      </c>
      <c r="I84" s="6">
        <v>25250</v>
      </c>
      <c r="J84" s="13">
        <v>3469873.87</v>
      </c>
      <c r="K84" s="13">
        <v>0</v>
      </c>
      <c r="L84" s="13">
        <v>0</v>
      </c>
    </row>
    <row r="85" spans="1:12" x14ac:dyDescent="0.25">
      <c r="A85" s="35">
        <v>82</v>
      </c>
      <c r="B85" s="78">
        <v>92016</v>
      </c>
      <c r="C85" s="7" t="s">
        <v>647</v>
      </c>
      <c r="D85" s="6">
        <v>161</v>
      </c>
      <c r="E85" s="6">
        <v>67</v>
      </c>
      <c r="F85" s="6">
        <v>0</v>
      </c>
      <c r="G85" s="6">
        <v>0</v>
      </c>
      <c r="H85" s="6">
        <v>0</v>
      </c>
      <c r="I85" s="6">
        <v>228</v>
      </c>
      <c r="J85" s="13">
        <v>82865.929999999993</v>
      </c>
      <c r="K85" s="13">
        <v>3875.69</v>
      </c>
      <c r="L85" s="13">
        <v>4729.24</v>
      </c>
    </row>
    <row r="86" spans="1:12" ht="15.75" x14ac:dyDescent="0.25">
      <c r="A86" s="45" t="s">
        <v>46</v>
      </c>
      <c r="B86" s="45" t="s">
        <v>46</v>
      </c>
      <c r="C86" s="45" t="s">
        <v>556</v>
      </c>
      <c r="D86" s="47">
        <f t="shared" ref="D86:J86" si="0">SUM(D4:D85)</f>
        <v>3303805</v>
      </c>
      <c r="E86" s="47">
        <f t="shared" si="0"/>
        <v>1035622</v>
      </c>
      <c r="F86" s="47">
        <f t="shared" si="0"/>
        <v>275302</v>
      </c>
      <c r="G86" s="47">
        <f t="shared" si="0"/>
        <v>58234</v>
      </c>
      <c r="H86" s="47">
        <f t="shared" si="0"/>
        <v>0</v>
      </c>
      <c r="I86" s="47">
        <f t="shared" si="0"/>
        <v>4672963</v>
      </c>
      <c r="J86" s="49">
        <f t="shared" si="0"/>
        <v>2729528672.4400001</v>
      </c>
      <c r="K86" s="49"/>
      <c r="L86" s="49"/>
    </row>
    <row r="90" spans="1:12" x14ac:dyDescent="0.25">
      <c r="D90" s="8"/>
    </row>
    <row r="91" spans="1:12" x14ac:dyDescent="0.25">
      <c r="D91" s="8"/>
      <c r="F91" s="8"/>
    </row>
    <row r="92" spans="1:12" x14ac:dyDescent="0.25">
      <c r="E92" s="8"/>
    </row>
  </sheetData>
  <mergeCells count="1">
    <mergeCell ref="A1:L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3"/>
  <sheetViews>
    <sheetView zoomScaleNormal="100" workbookViewId="0"/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style="8" customWidth="1"/>
    <col min="4" max="4" width="13.7109375" style="8" customWidth="1"/>
    <col min="5" max="5" width="12" style="8" customWidth="1"/>
    <col min="6" max="6" width="15.85546875" style="8" customWidth="1"/>
    <col min="7" max="7" width="14.7109375" style="8" customWidth="1"/>
    <col min="8" max="8" width="18" style="9" customWidth="1"/>
  </cols>
  <sheetData>
    <row r="1" spans="1:8" x14ac:dyDescent="0.25">
      <c r="A1" s="90"/>
      <c r="B1" s="90"/>
      <c r="C1" s="36"/>
      <c r="D1" s="36"/>
      <c r="E1" s="36"/>
      <c r="F1" s="36"/>
      <c r="G1" s="36"/>
      <c r="H1" s="276"/>
    </row>
    <row r="3" spans="1:8" s="38" customFormat="1" ht="45.75" customHeight="1" x14ac:dyDescent="0.25">
      <c r="A3" s="247" t="s">
        <v>44</v>
      </c>
      <c r="B3" s="246" t="s">
        <v>308</v>
      </c>
      <c r="C3" s="421" t="s">
        <v>5</v>
      </c>
      <c r="D3" s="421" t="s">
        <v>6</v>
      </c>
      <c r="E3" s="421" t="s">
        <v>45</v>
      </c>
      <c r="F3" s="422" t="s">
        <v>619</v>
      </c>
      <c r="G3" s="422" t="s">
        <v>565</v>
      </c>
      <c r="H3" s="423" t="s">
        <v>3</v>
      </c>
    </row>
    <row r="4" spans="1:8" x14ac:dyDescent="0.25">
      <c r="A4" s="81" t="s">
        <v>503</v>
      </c>
      <c r="B4" s="81" t="s">
        <v>77</v>
      </c>
      <c r="C4" s="219">
        <v>0</v>
      </c>
      <c r="D4" s="219">
        <v>356</v>
      </c>
      <c r="E4" s="219">
        <v>4</v>
      </c>
      <c r="F4" s="219">
        <v>28</v>
      </c>
      <c r="G4" s="219">
        <v>388</v>
      </c>
      <c r="H4" s="22">
        <v>341.31</v>
      </c>
    </row>
    <row r="5" spans="1:8" x14ac:dyDescent="0.25">
      <c r="A5" s="81" t="s">
        <v>503</v>
      </c>
      <c r="B5" s="81" t="s">
        <v>78</v>
      </c>
      <c r="C5" s="219">
        <v>15</v>
      </c>
      <c r="D5" s="219">
        <v>108</v>
      </c>
      <c r="E5" s="219">
        <v>493</v>
      </c>
      <c r="F5" s="219">
        <v>41</v>
      </c>
      <c r="G5" s="219">
        <v>657</v>
      </c>
      <c r="H5" s="22">
        <v>508.01</v>
      </c>
    </row>
    <row r="6" spans="1:8" x14ac:dyDescent="0.25">
      <c r="A6" s="81" t="s">
        <v>503</v>
      </c>
      <c r="B6" s="81" t="s">
        <v>96</v>
      </c>
      <c r="C6" s="219">
        <v>45</v>
      </c>
      <c r="D6" s="219">
        <v>112</v>
      </c>
      <c r="E6" s="219">
        <v>442</v>
      </c>
      <c r="F6" s="219">
        <v>14</v>
      </c>
      <c r="G6" s="219">
        <v>613</v>
      </c>
      <c r="H6" s="22">
        <v>619.61</v>
      </c>
    </row>
    <row r="7" spans="1:8" x14ac:dyDescent="0.25">
      <c r="A7" s="81" t="s">
        <v>503</v>
      </c>
      <c r="B7" s="81" t="s">
        <v>97</v>
      </c>
      <c r="C7" s="219">
        <v>249</v>
      </c>
      <c r="D7" s="219">
        <v>160</v>
      </c>
      <c r="E7" s="219">
        <v>618</v>
      </c>
      <c r="F7" s="219">
        <v>36</v>
      </c>
      <c r="G7" s="219">
        <v>1063</v>
      </c>
      <c r="H7" s="22">
        <v>756.78</v>
      </c>
    </row>
    <row r="8" spans="1:8" x14ac:dyDescent="0.25">
      <c r="A8" s="81" t="s">
        <v>503</v>
      </c>
      <c r="B8" s="81" t="s">
        <v>98</v>
      </c>
      <c r="C8" s="219">
        <v>3285</v>
      </c>
      <c r="D8" s="219">
        <v>274</v>
      </c>
      <c r="E8" s="219">
        <v>563</v>
      </c>
      <c r="F8" s="219">
        <v>50</v>
      </c>
      <c r="G8" s="219">
        <v>4172</v>
      </c>
      <c r="H8" s="22">
        <v>959.78</v>
      </c>
    </row>
    <row r="9" spans="1:8" x14ac:dyDescent="0.25">
      <c r="A9" s="81" t="s">
        <v>503</v>
      </c>
      <c r="B9" s="81" t="s">
        <v>99</v>
      </c>
      <c r="C9" s="219">
        <v>3133</v>
      </c>
      <c r="D9" s="219">
        <v>351</v>
      </c>
      <c r="E9" s="219">
        <v>272</v>
      </c>
      <c r="F9" s="219">
        <v>56</v>
      </c>
      <c r="G9" s="219">
        <v>3812</v>
      </c>
      <c r="H9" s="22">
        <v>724.88</v>
      </c>
    </row>
    <row r="10" spans="1:8" x14ac:dyDescent="0.25">
      <c r="A10" s="81" t="s">
        <v>503</v>
      </c>
      <c r="B10" s="81" t="s">
        <v>100</v>
      </c>
      <c r="C10" s="219">
        <v>322</v>
      </c>
      <c r="D10" s="219">
        <v>415</v>
      </c>
      <c r="E10" s="219">
        <v>51</v>
      </c>
      <c r="F10" s="219">
        <v>85</v>
      </c>
      <c r="G10" s="219">
        <v>873</v>
      </c>
      <c r="H10" s="22">
        <v>704.25</v>
      </c>
    </row>
    <row r="11" spans="1:8" x14ac:dyDescent="0.25">
      <c r="A11" s="81" t="s">
        <v>503</v>
      </c>
      <c r="B11" s="81" t="s">
        <v>101</v>
      </c>
      <c r="C11" s="219">
        <v>86</v>
      </c>
      <c r="D11" s="219">
        <v>495</v>
      </c>
      <c r="E11" s="219">
        <v>30</v>
      </c>
      <c r="F11" s="219">
        <v>162</v>
      </c>
      <c r="G11" s="219">
        <v>773</v>
      </c>
      <c r="H11" s="22">
        <v>720.88</v>
      </c>
    </row>
    <row r="12" spans="1:8" x14ac:dyDescent="0.25">
      <c r="A12" s="81" t="s">
        <v>503</v>
      </c>
      <c r="B12" s="81" t="s">
        <v>102</v>
      </c>
      <c r="C12" s="219">
        <v>43</v>
      </c>
      <c r="D12" s="219">
        <v>389</v>
      </c>
      <c r="E12" s="219">
        <v>23</v>
      </c>
      <c r="F12" s="219">
        <v>246</v>
      </c>
      <c r="G12" s="219">
        <v>701</v>
      </c>
      <c r="H12" s="22">
        <v>727.61</v>
      </c>
    </row>
    <row r="13" spans="1:8" x14ac:dyDescent="0.25">
      <c r="A13" s="81" t="s">
        <v>503</v>
      </c>
      <c r="B13" s="81" t="s">
        <v>110</v>
      </c>
      <c r="C13" s="219">
        <v>25</v>
      </c>
      <c r="D13" s="219">
        <v>257</v>
      </c>
      <c r="E13" s="219">
        <v>16</v>
      </c>
      <c r="F13" s="219">
        <v>334</v>
      </c>
      <c r="G13" s="219">
        <v>632</v>
      </c>
      <c r="H13" s="22">
        <v>756.47</v>
      </c>
    </row>
    <row r="14" spans="1:8" x14ac:dyDescent="0.25">
      <c r="A14" s="81" t="s">
        <v>503</v>
      </c>
      <c r="B14" s="81" t="s">
        <v>111</v>
      </c>
      <c r="C14" s="219">
        <v>9</v>
      </c>
      <c r="D14" s="219">
        <v>78</v>
      </c>
      <c r="E14" s="219">
        <v>14</v>
      </c>
      <c r="F14" s="219">
        <v>277</v>
      </c>
      <c r="G14" s="219">
        <v>378</v>
      </c>
      <c r="H14" s="22">
        <v>799.22</v>
      </c>
    </row>
    <row r="15" spans="1:8" x14ac:dyDescent="0.25">
      <c r="A15" s="81" t="s">
        <v>503</v>
      </c>
      <c r="B15" s="81" t="s">
        <v>112</v>
      </c>
      <c r="C15" s="219">
        <v>1</v>
      </c>
      <c r="D15" s="219">
        <v>10</v>
      </c>
      <c r="E15" s="219">
        <v>4</v>
      </c>
      <c r="F15" s="219">
        <v>90</v>
      </c>
      <c r="G15" s="219">
        <v>105</v>
      </c>
      <c r="H15" s="22">
        <v>833.61</v>
      </c>
    </row>
    <row r="16" spans="1:8" x14ac:dyDescent="0.25">
      <c r="A16" s="81" t="s">
        <v>503</v>
      </c>
      <c r="B16" s="81" t="s">
        <v>422</v>
      </c>
      <c r="C16" s="219">
        <v>0</v>
      </c>
      <c r="D16" s="219">
        <v>0</v>
      </c>
      <c r="E16" s="219">
        <v>0</v>
      </c>
      <c r="F16" s="219">
        <v>0</v>
      </c>
      <c r="G16" s="219">
        <v>0</v>
      </c>
      <c r="H16" s="22">
        <v>0</v>
      </c>
    </row>
    <row r="17" spans="1:8" x14ac:dyDescent="0.25">
      <c r="A17" s="81" t="s">
        <v>503</v>
      </c>
      <c r="B17" s="81" t="s">
        <v>487</v>
      </c>
      <c r="C17" s="219">
        <v>7213</v>
      </c>
      <c r="D17" s="219">
        <v>3005</v>
      </c>
      <c r="E17" s="219">
        <v>2530</v>
      </c>
      <c r="F17" s="219">
        <v>1419</v>
      </c>
      <c r="G17" s="219">
        <v>14167</v>
      </c>
      <c r="H17" s="22">
        <v>774.18</v>
      </c>
    </row>
    <row r="18" spans="1:8" x14ac:dyDescent="0.25">
      <c r="A18" s="81" t="s">
        <v>418</v>
      </c>
      <c r="B18" s="81" t="s">
        <v>77</v>
      </c>
      <c r="C18" s="219">
        <v>0</v>
      </c>
      <c r="D18" s="219">
        <v>35</v>
      </c>
      <c r="E18" s="219">
        <v>0</v>
      </c>
      <c r="F18" s="219">
        <v>0</v>
      </c>
      <c r="G18" s="219">
        <v>35</v>
      </c>
      <c r="H18" s="22">
        <v>227.42</v>
      </c>
    </row>
    <row r="19" spans="1:8" x14ac:dyDescent="0.25">
      <c r="A19" s="81" t="s">
        <v>418</v>
      </c>
      <c r="B19" s="81" t="s">
        <v>78</v>
      </c>
      <c r="C19" s="219">
        <v>33</v>
      </c>
      <c r="D19" s="219">
        <v>17</v>
      </c>
      <c r="E19" s="219">
        <v>8</v>
      </c>
      <c r="F19" s="219">
        <v>0</v>
      </c>
      <c r="G19" s="219">
        <v>58</v>
      </c>
      <c r="H19" s="22">
        <v>1171.73</v>
      </c>
    </row>
    <row r="20" spans="1:8" x14ac:dyDescent="0.25">
      <c r="A20" s="81" t="s">
        <v>418</v>
      </c>
      <c r="B20" s="81" t="s">
        <v>96</v>
      </c>
      <c r="C20" s="219">
        <v>215</v>
      </c>
      <c r="D20" s="219">
        <v>12</v>
      </c>
      <c r="E20" s="219">
        <v>2</v>
      </c>
      <c r="F20" s="219">
        <v>0</v>
      </c>
      <c r="G20" s="219">
        <v>229</v>
      </c>
      <c r="H20" s="22">
        <v>1548.23</v>
      </c>
    </row>
    <row r="21" spans="1:8" x14ac:dyDescent="0.25">
      <c r="A21" s="81" t="s">
        <v>418</v>
      </c>
      <c r="B21" s="81" t="s">
        <v>97</v>
      </c>
      <c r="C21" s="219">
        <v>212</v>
      </c>
      <c r="D21" s="219">
        <v>25</v>
      </c>
      <c r="E21" s="219">
        <v>10</v>
      </c>
      <c r="F21" s="219">
        <v>0</v>
      </c>
      <c r="G21" s="219">
        <v>247</v>
      </c>
      <c r="H21" s="22">
        <v>1463.78</v>
      </c>
    </row>
    <row r="22" spans="1:8" x14ac:dyDescent="0.25">
      <c r="A22" s="81" t="s">
        <v>418</v>
      </c>
      <c r="B22" s="81" t="s">
        <v>98</v>
      </c>
      <c r="C22" s="219">
        <v>258</v>
      </c>
      <c r="D22" s="219">
        <v>21</v>
      </c>
      <c r="E22" s="219">
        <v>1</v>
      </c>
      <c r="F22" s="219">
        <v>0</v>
      </c>
      <c r="G22" s="219">
        <v>280</v>
      </c>
      <c r="H22" s="22">
        <v>1186.73</v>
      </c>
    </row>
    <row r="23" spans="1:8" x14ac:dyDescent="0.25">
      <c r="A23" s="81" t="s">
        <v>418</v>
      </c>
      <c r="B23" s="81" t="s">
        <v>99</v>
      </c>
      <c r="C23" s="219">
        <v>647</v>
      </c>
      <c r="D23" s="219">
        <v>16</v>
      </c>
      <c r="E23" s="219">
        <v>0</v>
      </c>
      <c r="F23" s="219">
        <v>0</v>
      </c>
      <c r="G23" s="219">
        <v>663</v>
      </c>
      <c r="H23" s="22">
        <v>1356.96</v>
      </c>
    </row>
    <row r="24" spans="1:8" x14ac:dyDescent="0.25">
      <c r="A24" s="81" t="s">
        <v>418</v>
      </c>
      <c r="B24" s="81" t="s">
        <v>100</v>
      </c>
      <c r="C24" s="219">
        <v>12</v>
      </c>
      <c r="D24" s="219">
        <v>9</v>
      </c>
      <c r="E24" s="219">
        <v>0</v>
      </c>
      <c r="F24" s="219">
        <v>3</v>
      </c>
      <c r="G24" s="219">
        <v>24</v>
      </c>
      <c r="H24" s="22">
        <v>853.27</v>
      </c>
    </row>
    <row r="25" spans="1:8" x14ac:dyDescent="0.25">
      <c r="A25" s="81" t="s">
        <v>418</v>
      </c>
      <c r="B25" s="81" t="s">
        <v>101</v>
      </c>
      <c r="C25" s="219">
        <v>6</v>
      </c>
      <c r="D25" s="219">
        <v>9</v>
      </c>
      <c r="E25" s="219">
        <v>0</v>
      </c>
      <c r="F25" s="219">
        <v>1</v>
      </c>
      <c r="G25" s="219">
        <v>16</v>
      </c>
      <c r="H25" s="22">
        <v>794.61</v>
      </c>
    </row>
    <row r="26" spans="1:8" x14ac:dyDescent="0.25">
      <c r="A26" s="81" t="s">
        <v>418</v>
      </c>
      <c r="B26" s="81" t="s">
        <v>102</v>
      </c>
      <c r="C26" s="219">
        <v>7</v>
      </c>
      <c r="D26" s="219">
        <v>7</v>
      </c>
      <c r="E26" s="219">
        <v>0</v>
      </c>
      <c r="F26" s="219">
        <v>0</v>
      </c>
      <c r="G26" s="219">
        <v>14</v>
      </c>
      <c r="H26" s="22">
        <v>1056.47</v>
      </c>
    </row>
    <row r="27" spans="1:8" x14ac:dyDescent="0.25">
      <c r="A27" s="81" t="s">
        <v>418</v>
      </c>
      <c r="B27" s="81" t="s">
        <v>110</v>
      </c>
      <c r="C27" s="219">
        <v>2</v>
      </c>
      <c r="D27" s="219">
        <v>7</v>
      </c>
      <c r="E27" s="219">
        <v>0</v>
      </c>
      <c r="F27" s="219">
        <v>0</v>
      </c>
      <c r="G27" s="219">
        <v>9</v>
      </c>
      <c r="H27" s="22">
        <v>627.04999999999995</v>
      </c>
    </row>
    <row r="28" spans="1:8" x14ac:dyDescent="0.25">
      <c r="A28" s="81" t="s">
        <v>418</v>
      </c>
      <c r="B28" s="81" t="s">
        <v>111</v>
      </c>
      <c r="C28" s="219">
        <v>1</v>
      </c>
      <c r="D28" s="219">
        <v>2</v>
      </c>
      <c r="E28" s="219">
        <v>0</v>
      </c>
      <c r="F28" s="219">
        <v>0</v>
      </c>
      <c r="G28" s="219">
        <v>3</v>
      </c>
      <c r="H28" s="22">
        <v>437.8</v>
      </c>
    </row>
    <row r="29" spans="1:8" x14ac:dyDescent="0.25">
      <c r="A29" s="81" t="s">
        <v>418</v>
      </c>
      <c r="B29" s="81" t="s">
        <v>112</v>
      </c>
      <c r="C29" s="219">
        <v>0</v>
      </c>
      <c r="D29" s="219">
        <v>0</v>
      </c>
      <c r="E29" s="219">
        <v>0</v>
      </c>
      <c r="F29" s="219">
        <v>0</v>
      </c>
      <c r="G29" s="219">
        <v>0</v>
      </c>
      <c r="H29" s="22">
        <v>0</v>
      </c>
    </row>
    <row r="30" spans="1:8" x14ac:dyDescent="0.25">
      <c r="A30" s="81" t="s">
        <v>418</v>
      </c>
      <c r="B30" s="81" t="s">
        <v>422</v>
      </c>
      <c r="C30" s="219">
        <v>0</v>
      </c>
      <c r="D30" s="219">
        <v>0</v>
      </c>
      <c r="E30" s="219">
        <v>0</v>
      </c>
      <c r="F30" s="219">
        <v>0</v>
      </c>
      <c r="G30" s="219">
        <v>0</v>
      </c>
      <c r="H30" s="22">
        <v>0</v>
      </c>
    </row>
    <row r="31" spans="1:8" x14ac:dyDescent="0.25">
      <c r="A31" s="81" t="s">
        <v>418</v>
      </c>
      <c r="B31" s="81" t="s">
        <v>487</v>
      </c>
      <c r="C31" s="219">
        <v>1393</v>
      </c>
      <c r="D31" s="219">
        <v>160</v>
      </c>
      <c r="E31" s="219">
        <v>21</v>
      </c>
      <c r="F31" s="219">
        <v>4</v>
      </c>
      <c r="G31" s="219">
        <v>1578</v>
      </c>
      <c r="H31" s="22">
        <v>1317.43</v>
      </c>
    </row>
    <row r="32" spans="1:8" x14ac:dyDescent="0.25">
      <c r="A32" s="81" t="s">
        <v>494</v>
      </c>
      <c r="B32" s="81" t="s">
        <v>77</v>
      </c>
      <c r="C32" s="219">
        <v>0</v>
      </c>
      <c r="D32" s="219">
        <v>0</v>
      </c>
      <c r="E32" s="219">
        <v>0</v>
      </c>
      <c r="F32" s="219">
        <v>0</v>
      </c>
      <c r="G32" s="219">
        <v>0</v>
      </c>
      <c r="H32" s="22">
        <v>0</v>
      </c>
    </row>
    <row r="33" spans="1:8" x14ac:dyDescent="0.25">
      <c r="A33" s="81" t="s">
        <v>494</v>
      </c>
      <c r="B33" s="81" t="s">
        <v>78</v>
      </c>
      <c r="C33" s="219">
        <v>0</v>
      </c>
      <c r="D33" s="219">
        <v>0</v>
      </c>
      <c r="E33" s="219">
        <v>0</v>
      </c>
      <c r="F33" s="219">
        <v>0</v>
      </c>
      <c r="G33" s="219">
        <v>0</v>
      </c>
      <c r="H33" s="22">
        <v>0</v>
      </c>
    </row>
    <row r="34" spans="1:8" x14ac:dyDescent="0.25">
      <c r="A34" s="81" t="s">
        <v>494</v>
      </c>
      <c r="B34" s="81" t="s">
        <v>96</v>
      </c>
      <c r="C34" s="219">
        <v>0</v>
      </c>
      <c r="D34" s="219">
        <v>0</v>
      </c>
      <c r="E34" s="219">
        <v>0</v>
      </c>
      <c r="F34" s="219">
        <v>0</v>
      </c>
      <c r="G34" s="219">
        <v>0</v>
      </c>
      <c r="H34" s="22">
        <v>0</v>
      </c>
    </row>
    <row r="35" spans="1:8" x14ac:dyDescent="0.25">
      <c r="A35" s="81" t="s">
        <v>494</v>
      </c>
      <c r="B35" s="81" t="s">
        <v>97</v>
      </c>
      <c r="C35" s="219">
        <v>0</v>
      </c>
      <c r="D35" s="219">
        <v>0</v>
      </c>
      <c r="E35" s="219">
        <v>0</v>
      </c>
      <c r="F35" s="219">
        <v>0</v>
      </c>
      <c r="G35" s="219">
        <v>0</v>
      </c>
      <c r="H35" s="22">
        <v>0</v>
      </c>
    </row>
    <row r="36" spans="1:8" x14ac:dyDescent="0.25">
      <c r="A36" s="81" t="s">
        <v>494</v>
      </c>
      <c r="B36" s="81" t="s">
        <v>98</v>
      </c>
      <c r="C36" s="219">
        <v>21</v>
      </c>
      <c r="D36" s="219">
        <v>0</v>
      </c>
      <c r="E36" s="219">
        <v>0</v>
      </c>
      <c r="F36" s="219">
        <v>0</v>
      </c>
      <c r="G36" s="219">
        <v>21</v>
      </c>
      <c r="H36" s="22">
        <v>3632.1</v>
      </c>
    </row>
    <row r="37" spans="1:8" x14ac:dyDescent="0.25">
      <c r="A37" s="81" t="s">
        <v>494</v>
      </c>
      <c r="B37" s="81" t="s">
        <v>99</v>
      </c>
      <c r="C37" s="219">
        <v>5</v>
      </c>
      <c r="D37" s="219">
        <v>0</v>
      </c>
      <c r="E37" s="219">
        <v>0</v>
      </c>
      <c r="F37" s="219">
        <v>0</v>
      </c>
      <c r="G37" s="219">
        <v>5</v>
      </c>
      <c r="H37" s="22">
        <v>4971.91</v>
      </c>
    </row>
    <row r="38" spans="1:8" x14ac:dyDescent="0.25">
      <c r="A38" s="81" t="s">
        <v>494</v>
      </c>
      <c r="B38" s="81" t="s">
        <v>100</v>
      </c>
      <c r="C38" s="219">
        <v>0</v>
      </c>
      <c r="D38" s="219">
        <v>1</v>
      </c>
      <c r="E38" s="219">
        <v>0</v>
      </c>
      <c r="F38" s="219">
        <v>0</v>
      </c>
      <c r="G38" s="219">
        <v>1</v>
      </c>
      <c r="H38" s="22">
        <v>2996.02</v>
      </c>
    </row>
    <row r="39" spans="1:8" x14ac:dyDescent="0.25">
      <c r="A39" s="81" t="s">
        <v>494</v>
      </c>
      <c r="B39" s="81" t="s">
        <v>101</v>
      </c>
      <c r="C39" s="219">
        <v>0</v>
      </c>
      <c r="D39" s="219">
        <v>1</v>
      </c>
      <c r="E39" s="219">
        <v>0</v>
      </c>
      <c r="F39" s="219">
        <v>0</v>
      </c>
      <c r="G39" s="219">
        <v>1</v>
      </c>
      <c r="H39" s="22">
        <v>1752.77</v>
      </c>
    </row>
    <row r="40" spans="1:8" x14ac:dyDescent="0.25">
      <c r="A40" s="81" t="s">
        <v>494</v>
      </c>
      <c r="B40" s="81" t="s">
        <v>102</v>
      </c>
      <c r="C40" s="219">
        <v>0</v>
      </c>
      <c r="D40" s="219">
        <v>3</v>
      </c>
      <c r="E40" s="219">
        <v>0</v>
      </c>
      <c r="F40" s="219">
        <v>0</v>
      </c>
      <c r="G40" s="219">
        <v>3</v>
      </c>
      <c r="H40" s="22">
        <v>1827.95</v>
      </c>
    </row>
    <row r="41" spans="1:8" x14ac:dyDescent="0.25">
      <c r="A41" s="81" t="s">
        <v>494</v>
      </c>
      <c r="B41" s="81" t="s">
        <v>110</v>
      </c>
      <c r="C41" s="219">
        <v>0</v>
      </c>
      <c r="D41" s="219">
        <v>0</v>
      </c>
      <c r="E41" s="219">
        <v>1</v>
      </c>
      <c r="F41" s="219">
        <v>0</v>
      </c>
      <c r="G41" s="219">
        <v>1</v>
      </c>
      <c r="H41" s="22">
        <v>845.96</v>
      </c>
    </row>
    <row r="42" spans="1:8" x14ac:dyDescent="0.25">
      <c r="A42" s="81" t="s">
        <v>494</v>
      </c>
      <c r="B42" s="81" t="s">
        <v>111</v>
      </c>
      <c r="C42" s="219">
        <v>0</v>
      </c>
      <c r="D42" s="219">
        <v>0</v>
      </c>
      <c r="E42" s="219">
        <v>0</v>
      </c>
      <c r="F42" s="219">
        <v>0</v>
      </c>
      <c r="G42" s="219">
        <v>0</v>
      </c>
      <c r="H42" s="22">
        <v>0</v>
      </c>
    </row>
    <row r="43" spans="1:8" x14ac:dyDescent="0.25">
      <c r="A43" s="81" t="s">
        <v>494</v>
      </c>
      <c r="B43" s="81" t="s">
        <v>112</v>
      </c>
      <c r="C43" s="219">
        <v>0</v>
      </c>
      <c r="D43" s="219">
        <v>0</v>
      </c>
      <c r="E43" s="219">
        <v>0</v>
      </c>
      <c r="F43" s="219">
        <v>0</v>
      </c>
      <c r="G43" s="219">
        <v>0</v>
      </c>
      <c r="H43" s="22">
        <v>0</v>
      </c>
    </row>
    <row r="44" spans="1:8" x14ac:dyDescent="0.25">
      <c r="A44" s="81" t="s">
        <v>494</v>
      </c>
      <c r="B44" s="81" t="s">
        <v>422</v>
      </c>
      <c r="C44" s="219">
        <v>0</v>
      </c>
      <c r="D44" s="219">
        <v>0</v>
      </c>
      <c r="E44" s="219">
        <v>0</v>
      </c>
      <c r="F44" s="219">
        <v>0</v>
      </c>
      <c r="G44" s="219">
        <v>0</v>
      </c>
      <c r="H44" s="22">
        <v>0</v>
      </c>
    </row>
    <row r="45" spans="1:8" x14ac:dyDescent="0.25">
      <c r="A45" s="81" t="s">
        <v>494</v>
      </c>
      <c r="B45" s="81" t="s">
        <v>487</v>
      </c>
      <c r="C45" s="219">
        <v>26</v>
      </c>
      <c r="D45" s="219">
        <v>5</v>
      </c>
      <c r="E45" s="219">
        <v>1</v>
      </c>
      <c r="F45" s="219">
        <v>0</v>
      </c>
      <c r="G45" s="219">
        <v>32</v>
      </c>
      <c r="H45" s="22">
        <v>3506.63</v>
      </c>
    </row>
    <row r="46" spans="1:8" x14ac:dyDescent="0.25">
      <c r="A46" s="81" t="s">
        <v>557</v>
      </c>
      <c r="B46" s="81" t="s">
        <v>77</v>
      </c>
      <c r="C46" s="219">
        <v>0</v>
      </c>
      <c r="D46" s="219">
        <v>387</v>
      </c>
      <c r="E46" s="219">
        <v>1</v>
      </c>
      <c r="F46" s="219">
        <v>0</v>
      </c>
      <c r="G46" s="219">
        <v>388</v>
      </c>
      <c r="H46" s="22">
        <v>51.42</v>
      </c>
    </row>
    <row r="47" spans="1:8" x14ac:dyDescent="0.25">
      <c r="A47" s="81" t="s">
        <v>557</v>
      </c>
      <c r="B47" s="81" t="s">
        <v>78</v>
      </c>
      <c r="C47" s="219">
        <v>25</v>
      </c>
      <c r="D47" s="219">
        <v>123</v>
      </c>
      <c r="E47" s="219">
        <v>225</v>
      </c>
      <c r="F47" s="219">
        <v>0</v>
      </c>
      <c r="G47" s="219">
        <v>373</v>
      </c>
      <c r="H47" s="22">
        <v>68.209999999999994</v>
      </c>
    </row>
    <row r="48" spans="1:8" x14ac:dyDescent="0.25">
      <c r="A48" s="81" t="s">
        <v>557</v>
      </c>
      <c r="B48" s="81" t="s">
        <v>96</v>
      </c>
      <c r="C48" s="219">
        <v>65</v>
      </c>
      <c r="D48" s="219">
        <v>121</v>
      </c>
      <c r="E48" s="219">
        <v>232</v>
      </c>
      <c r="F48" s="219">
        <v>0</v>
      </c>
      <c r="G48" s="219">
        <v>418</v>
      </c>
      <c r="H48" s="22">
        <v>142.99</v>
      </c>
    </row>
    <row r="49" spans="1:8" x14ac:dyDescent="0.25">
      <c r="A49" s="81" t="s">
        <v>557</v>
      </c>
      <c r="B49" s="81" t="s">
        <v>97</v>
      </c>
      <c r="C49" s="219">
        <v>675</v>
      </c>
      <c r="D49" s="219">
        <v>165</v>
      </c>
      <c r="E49" s="219">
        <v>339</v>
      </c>
      <c r="F49" s="219">
        <v>0</v>
      </c>
      <c r="G49" s="219">
        <v>1179</v>
      </c>
      <c r="H49" s="22">
        <v>222.21</v>
      </c>
    </row>
    <row r="50" spans="1:8" x14ac:dyDescent="0.25">
      <c r="A50" s="81" t="s">
        <v>557</v>
      </c>
      <c r="B50" s="81" t="s">
        <v>98</v>
      </c>
      <c r="C50" s="219">
        <v>2321</v>
      </c>
      <c r="D50" s="219">
        <v>257</v>
      </c>
      <c r="E50" s="219">
        <v>277</v>
      </c>
      <c r="F50" s="219">
        <v>0</v>
      </c>
      <c r="G50" s="219">
        <v>2855</v>
      </c>
      <c r="H50" s="22">
        <v>223.97</v>
      </c>
    </row>
    <row r="51" spans="1:8" x14ac:dyDescent="0.25">
      <c r="A51" s="81" t="s">
        <v>557</v>
      </c>
      <c r="B51" s="81" t="s">
        <v>99</v>
      </c>
      <c r="C51" s="219">
        <v>1462</v>
      </c>
      <c r="D51" s="219">
        <v>293</v>
      </c>
      <c r="E51" s="219">
        <v>118</v>
      </c>
      <c r="F51" s="219">
        <v>0</v>
      </c>
      <c r="G51" s="219">
        <v>1873</v>
      </c>
      <c r="H51" s="22">
        <v>202.84</v>
      </c>
    </row>
    <row r="52" spans="1:8" x14ac:dyDescent="0.25">
      <c r="A52" s="81" t="s">
        <v>557</v>
      </c>
      <c r="B52" s="81" t="s">
        <v>100</v>
      </c>
      <c r="C52" s="219">
        <v>230</v>
      </c>
      <c r="D52" s="219">
        <v>274</v>
      </c>
      <c r="E52" s="219">
        <v>25</v>
      </c>
      <c r="F52" s="219">
        <v>0</v>
      </c>
      <c r="G52" s="219">
        <v>529</v>
      </c>
      <c r="H52" s="22">
        <v>198.44</v>
      </c>
    </row>
    <row r="53" spans="1:8" x14ac:dyDescent="0.25">
      <c r="A53" s="81" t="s">
        <v>557</v>
      </c>
      <c r="B53" s="81" t="s">
        <v>101</v>
      </c>
      <c r="C53" s="219">
        <v>46</v>
      </c>
      <c r="D53" s="219">
        <v>289</v>
      </c>
      <c r="E53" s="219">
        <v>6</v>
      </c>
      <c r="F53" s="219">
        <v>0</v>
      </c>
      <c r="G53" s="219">
        <v>341</v>
      </c>
      <c r="H53" s="22">
        <v>171.35</v>
      </c>
    </row>
    <row r="54" spans="1:8" x14ac:dyDescent="0.25">
      <c r="A54" s="81" t="s">
        <v>557</v>
      </c>
      <c r="B54" s="81" t="s">
        <v>102</v>
      </c>
      <c r="C54" s="219">
        <v>10</v>
      </c>
      <c r="D54" s="219">
        <v>224</v>
      </c>
      <c r="E54" s="219">
        <v>3</v>
      </c>
      <c r="F54" s="219">
        <v>0</v>
      </c>
      <c r="G54" s="219">
        <v>237</v>
      </c>
      <c r="H54" s="22">
        <v>161.07</v>
      </c>
    </row>
    <row r="55" spans="1:8" x14ac:dyDescent="0.25">
      <c r="A55" s="81" t="s">
        <v>557</v>
      </c>
      <c r="B55" s="81" t="s">
        <v>110</v>
      </c>
      <c r="C55" s="219">
        <v>3</v>
      </c>
      <c r="D55" s="219">
        <v>163</v>
      </c>
      <c r="E55" s="219">
        <v>0</v>
      </c>
      <c r="F55" s="219">
        <v>0</v>
      </c>
      <c r="G55" s="219">
        <v>166</v>
      </c>
      <c r="H55" s="22">
        <v>145.19</v>
      </c>
    </row>
    <row r="56" spans="1:8" x14ac:dyDescent="0.25">
      <c r="A56" s="81" t="s">
        <v>557</v>
      </c>
      <c r="B56" s="81" t="s">
        <v>111</v>
      </c>
      <c r="C56" s="219">
        <v>1</v>
      </c>
      <c r="D56" s="219">
        <v>40</v>
      </c>
      <c r="E56" s="219">
        <v>0</v>
      </c>
      <c r="F56" s="219">
        <v>0</v>
      </c>
      <c r="G56" s="219">
        <v>41</v>
      </c>
      <c r="H56" s="22">
        <v>134.34</v>
      </c>
    </row>
    <row r="57" spans="1:8" x14ac:dyDescent="0.25">
      <c r="A57" s="81" t="s">
        <v>557</v>
      </c>
      <c r="B57" s="81" t="s">
        <v>112</v>
      </c>
      <c r="C57" s="219">
        <v>0</v>
      </c>
      <c r="D57" s="219">
        <v>9</v>
      </c>
      <c r="E57" s="219">
        <v>0</v>
      </c>
      <c r="F57" s="219">
        <v>0</v>
      </c>
      <c r="G57" s="219">
        <v>9</v>
      </c>
      <c r="H57" s="22">
        <v>142.4</v>
      </c>
    </row>
    <row r="58" spans="1:8" x14ac:dyDescent="0.25">
      <c r="A58" s="81" t="s">
        <v>557</v>
      </c>
      <c r="B58" s="81" t="s">
        <v>422</v>
      </c>
      <c r="C58" s="219">
        <v>0</v>
      </c>
      <c r="D58" s="219">
        <v>0</v>
      </c>
      <c r="E58" s="219">
        <v>0</v>
      </c>
      <c r="F58" s="219">
        <v>0</v>
      </c>
      <c r="G58" s="219">
        <v>0</v>
      </c>
      <c r="H58" s="22">
        <v>0</v>
      </c>
    </row>
    <row r="59" spans="1:8" x14ac:dyDescent="0.25">
      <c r="A59" s="81" t="s">
        <v>557</v>
      </c>
      <c r="B59" s="81" t="s">
        <v>487</v>
      </c>
      <c r="C59" s="219">
        <v>4838</v>
      </c>
      <c r="D59" s="219">
        <v>2345</v>
      </c>
      <c r="E59" s="219">
        <v>1226</v>
      </c>
      <c r="F59" s="219">
        <v>0</v>
      </c>
      <c r="G59" s="219">
        <v>8409</v>
      </c>
      <c r="H59" s="22">
        <v>192.53</v>
      </c>
    </row>
    <row r="60" spans="1:8" x14ac:dyDescent="0.25">
      <c r="A60" s="81" t="s">
        <v>590</v>
      </c>
      <c r="B60" s="81" t="s">
        <v>77</v>
      </c>
      <c r="C60" s="219">
        <v>0</v>
      </c>
      <c r="D60" s="219">
        <v>0</v>
      </c>
      <c r="E60" s="219">
        <v>0</v>
      </c>
      <c r="F60" s="219">
        <v>0</v>
      </c>
      <c r="G60" s="219">
        <v>0</v>
      </c>
      <c r="H60" s="22">
        <v>0</v>
      </c>
    </row>
    <row r="61" spans="1:8" x14ac:dyDescent="0.25">
      <c r="A61" s="81" t="s">
        <v>590</v>
      </c>
      <c r="B61" s="81" t="s">
        <v>78</v>
      </c>
      <c r="C61" s="219">
        <v>0</v>
      </c>
      <c r="D61" s="219">
        <v>0</v>
      </c>
      <c r="E61" s="219">
        <v>0</v>
      </c>
      <c r="F61" s="219">
        <v>0</v>
      </c>
      <c r="G61" s="219">
        <v>0</v>
      </c>
      <c r="H61" s="22">
        <v>0</v>
      </c>
    </row>
    <row r="62" spans="1:8" x14ac:dyDescent="0.25">
      <c r="A62" s="81" t="s">
        <v>590</v>
      </c>
      <c r="B62" s="81" t="s">
        <v>96</v>
      </c>
      <c r="C62" s="219">
        <v>0</v>
      </c>
      <c r="D62" s="219">
        <v>0</v>
      </c>
      <c r="E62" s="219">
        <v>0</v>
      </c>
      <c r="F62" s="219">
        <v>0</v>
      </c>
      <c r="G62" s="219">
        <v>0</v>
      </c>
      <c r="H62" s="22">
        <v>0</v>
      </c>
    </row>
    <row r="63" spans="1:8" x14ac:dyDescent="0.25">
      <c r="A63" s="81" t="s">
        <v>590</v>
      </c>
      <c r="B63" s="81" t="s">
        <v>97</v>
      </c>
      <c r="C63" s="219">
        <v>0</v>
      </c>
      <c r="D63" s="219">
        <v>0</v>
      </c>
      <c r="E63" s="219">
        <v>0</v>
      </c>
      <c r="F63" s="219">
        <v>0</v>
      </c>
      <c r="G63" s="219">
        <v>0</v>
      </c>
      <c r="H63" s="22">
        <v>0</v>
      </c>
    </row>
    <row r="64" spans="1:8" x14ac:dyDescent="0.25">
      <c r="A64" s="81" t="s">
        <v>590</v>
      </c>
      <c r="B64" s="81" t="s">
        <v>98</v>
      </c>
      <c r="C64" s="219">
        <v>0</v>
      </c>
      <c r="D64" s="219">
        <v>0</v>
      </c>
      <c r="E64" s="219">
        <v>0</v>
      </c>
      <c r="F64" s="219">
        <v>0</v>
      </c>
      <c r="G64" s="219">
        <v>0</v>
      </c>
      <c r="H64" s="22">
        <v>0</v>
      </c>
    </row>
    <row r="65" spans="1:8" x14ac:dyDescent="0.25">
      <c r="A65" s="81" t="s">
        <v>590</v>
      </c>
      <c r="B65" s="81" t="s">
        <v>99</v>
      </c>
      <c r="C65" s="219">
        <v>0</v>
      </c>
      <c r="D65" s="219">
        <v>0</v>
      </c>
      <c r="E65" s="219">
        <v>0</v>
      </c>
      <c r="F65" s="219">
        <v>203</v>
      </c>
      <c r="G65" s="219">
        <v>203</v>
      </c>
      <c r="H65" s="22">
        <v>363.07</v>
      </c>
    </row>
    <row r="66" spans="1:8" x14ac:dyDescent="0.25">
      <c r="A66" s="81" t="s">
        <v>590</v>
      </c>
      <c r="B66" s="81" t="s">
        <v>100</v>
      </c>
      <c r="C66" s="219">
        <v>0</v>
      </c>
      <c r="D66" s="219">
        <v>0</v>
      </c>
      <c r="E66" s="219">
        <v>0</v>
      </c>
      <c r="F66" s="219">
        <v>95</v>
      </c>
      <c r="G66" s="219">
        <v>95</v>
      </c>
      <c r="H66" s="22">
        <v>350.03</v>
      </c>
    </row>
    <row r="67" spans="1:8" x14ac:dyDescent="0.25">
      <c r="A67" s="81" t="s">
        <v>590</v>
      </c>
      <c r="B67" s="81" t="s">
        <v>101</v>
      </c>
      <c r="C67" s="219">
        <v>0</v>
      </c>
      <c r="D67" s="219">
        <v>0</v>
      </c>
      <c r="E67" s="219">
        <v>0</v>
      </c>
      <c r="F67" s="219">
        <v>27</v>
      </c>
      <c r="G67" s="219">
        <v>27</v>
      </c>
      <c r="H67" s="22">
        <v>363.71</v>
      </c>
    </row>
    <row r="68" spans="1:8" x14ac:dyDescent="0.25">
      <c r="A68" s="81" t="s">
        <v>590</v>
      </c>
      <c r="B68" s="81" t="s">
        <v>102</v>
      </c>
      <c r="C68" s="219">
        <v>0</v>
      </c>
      <c r="D68" s="219">
        <v>0</v>
      </c>
      <c r="E68" s="219">
        <v>0</v>
      </c>
      <c r="F68" s="219">
        <v>7</v>
      </c>
      <c r="G68" s="219">
        <v>7</v>
      </c>
      <c r="H68" s="22">
        <v>247.74</v>
      </c>
    </row>
    <row r="69" spans="1:8" x14ac:dyDescent="0.25">
      <c r="A69" s="81" t="s">
        <v>590</v>
      </c>
      <c r="B69" s="81" t="s">
        <v>110</v>
      </c>
      <c r="C69" s="219">
        <v>0</v>
      </c>
      <c r="D69" s="219">
        <v>0</v>
      </c>
      <c r="E69" s="219">
        <v>0</v>
      </c>
      <c r="F69" s="219">
        <v>1</v>
      </c>
      <c r="G69" s="219">
        <v>1</v>
      </c>
      <c r="H69" s="22">
        <v>105.1</v>
      </c>
    </row>
    <row r="70" spans="1:8" x14ac:dyDescent="0.25">
      <c r="A70" s="81" t="s">
        <v>590</v>
      </c>
      <c r="B70" s="81" t="s">
        <v>111</v>
      </c>
      <c r="C70" s="219">
        <v>0</v>
      </c>
      <c r="D70" s="219">
        <v>0</v>
      </c>
      <c r="E70" s="219">
        <v>0</v>
      </c>
      <c r="F70" s="219">
        <v>1</v>
      </c>
      <c r="G70" s="219">
        <v>1</v>
      </c>
      <c r="H70" s="22">
        <v>409.13</v>
      </c>
    </row>
    <row r="71" spans="1:8" x14ac:dyDescent="0.25">
      <c r="A71" s="81" t="s">
        <v>590</v>
      </c>
      <c r="B71" s="81" t="s">
        <v>112</v>
      </c>
      <c r="C71" s="219">
        <v>0</v>
      </c>
      <c r="D71" s="219">
        <v>0</v>
      </c>
      <c r="E71" s="219">
        <v>0</v>
      </c>
      <c r="F71" s="219">
        <v>0</v>
      </c>
      <c r="G71" s="219">
        <v>0</v>
      </c>
      <c r="H71" s="22">
        <v>0</v>
      </c>
    </row>
    <row r="72" spans="1:8" x14ac:dyDescent="0.25">
      <c r="A72" s="7" t="s">
        <v>590</v>
      </c>
      <c r="B72" s="7" t="s">
        <v>422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22">
        <v>0</v>
      </c>
    </row>
    <row r="73" spans="1:8" x14ac:dyDescent="0.25">
      <c r="A73" s="7" t="s">
        <v>590</v>
      </c>
      <c r="B73" s="7" t="s">
        <v>487</v>
      </c>
      <c r="C73" s="6">
        <v>0</v>
      </c>
      <c r="D73" s="6">
        <v>0</v>
      </c>
      <c r="E73" s="6">
        <v>0</v>
      </c>
      <c r="F73" s="6">
        <v>334</v>
      </c>
      <c r="G73" s="6">
        <v>334</v>
      </c>
      <c r="H73" s="22">
        <v>356.36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2025-06-04T06:55:02Z</dcterms:modified>
</cp:coreProperties>
</file>