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5_HELIOS\HLIOS_202505\"/>
    </mc:Choice>
  </mc:AlternateContent>
  <xr:revisionPtr revIDLastSave="0" documentId="13_ncr:1_{6D872A77-B088-4B61-AEDF-D0F0BD761F08}" xr6:coauthVersionLast="47" xr6:coauthVersionMax="47" xr10:uidLastSave="{00000000-0000-0000-0000-000000000000}"/>
  <bookViews>
    <workbookView xWindow="-120" yWindow="-120" windowWidth="29040" windowHeight="15840" tabRatio="679" activeTab="7" xr2:uid="{00000000-000D-0000-FFFF-FFFF00000000}"/>
  </bookViews>
  <sheets>
    <sheet name="Περιεχόμενα " sheetId="46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8" l="1"/>
  <c r="M7" i="28"/>
  <c r="J7" i="28"/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E63" i="10" l="1"/>
  <c r="D63" i="10"/>
  <c r="F63" i="10"/>
  <c r="G63" i="10"/>
  <c r="C25" i="6"/>
  <c r="B23" i="14"/>
  <c r="B86" i="7"/>
  <c r="C86" i="7"/>
  <c r="D86" i="7"/>
  <c r="E86" i="7"/>
  <c r="F86" i="7"/>
  <c r="G86" i="7"/>
  <c r="H86" i="7"/>
  <c r="C141" i="4"/>
  <c r="E9" i="2"/>
  <c r="C9" i="2"/>
  <c r="B9" i="2"/>
  <c r="E29" i="2"/>
  <c r="C29" i="2"/>
  <c r="B29" i="2"/>
  <c r="E19" i="2"/>
  <c r="C19" i="2"/>
  <c r="B19" i="2"/>
  <c r="C56" i="9" l="1"/>
  <c r="D56" i="9"/>
  <c r="E56" i="9"/>
  <c r="F56" i="9"/>
  <c r="G56" i="9"/>
  <c r="H56" i="9"/>
  <c r="F91" i="3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4" i="6"/>
  <c r="F14" i="6" l="1"/>
  <c r="E14" i="6"/>
  <c r="D14" i="6"/>
  <c r="C14" i="6"/>
  <c r="C26" i="13" l="1"/>
  <c r="K23" i="14" l="1"/>
  <c r="H23" i="14"/>
  <c r="E23" i="14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28" i="38" l="1"/>
  <c r="B28" i="38"/>
  <c r="C28" i="1" l="1"/>
  <c r="B28" i="1"/>
</calcChain>
</file>

<file path=xl/sharedStrings.xml><?xml version="1.0" encoding="utf-8"?>
<sst xmlns="http://schemas.openxmlformats.org/spreadsheetml/2006/main" count="3233" uniqueCount="811">
  <si>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</si>
  <si>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</si>
  <si>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</si>
  <si>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</si>
  <si>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</si>
  <si>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</si>
  <si>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</si>
  <si>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</si>
  <si>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</si>
  <si>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</si>
  <si>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</si>
  <si>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</si>
  <si>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</si>
  <si>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</si>
  <si>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</si>
  <si>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</si>
  <si>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</si>
  <si>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</si>
  <si>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</si>
  <si>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</si>
  <si>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</si>
  <si>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</si>
  <si>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</si>
  <si>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</si>
  <si>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</si>
  <si>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</si>
  <si>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</si>
  <si>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</si>
  <si>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</si>
  <si>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</si>
  <si>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</si>
  <si>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</si>
  <si>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</si>
  <si>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</si>
  <si>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</si>
  <si>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</si>
  <si>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</si>
  <si>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</si>
  <si>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</si>
  <si>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</si>
  <si>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</si>
  <si>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</si>
  <si>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</si>
  <si>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</si>
  <si>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</si>
  <si>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</si>
  <si>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</si>
  <si>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</si>
  <si>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</si>
  <si>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</si>
  <si>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</si>
  <si>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</si>
  <si>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</si>
  <si>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</si>
  <si>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</si>
  <si>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</si>
  <si>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</si>
  <si>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</si>
  <si>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</si>
  <si>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</si>
  <si>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</si>
  <si>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</si>
  <si>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</si>
  <si>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</si>
  <si>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</si>
  <si>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</si>
  <si>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</si>
  <si>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</si>
  <si>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</si>
  <si>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</si>
  <si>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</si>
  <si>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</si>
  <si>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</si>
  <si>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</si>
  <si>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</si>
  <si>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</si>
  <si>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</si>
  <si>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</si>
  <si>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</si>
  <si>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</si>
  <si>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</si>
  <si>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</si>
  <si>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</si>
  <si>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</si>
  <si>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</si>
  <si>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</si>
  <si>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</si>
  <si>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</si>
  <si>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</si>
  <si>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</si>
  <si>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</si>
  <si>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</si>
  <si>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</si>
  <si>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</si>
  <si>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</si>
  <si>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</si>
  <si>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</si>
  <si>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</si>
  <si>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</si>
  <si>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</si>
  <si>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</si>
  <si>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</si>
  <si>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</si>
  <si>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</si>
  <si>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</si>
  <si>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</si>
  <si>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</si>
  <si>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</si>
  <si>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</si>
  <si>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</si>
  <si>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</si>
  <si>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</si>
  <si>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</si>
  <si>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</si>
  <si>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</si>
  <si>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</si>
  <si>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</si>
  <si>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</si>
  <si>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</si>
  <si>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</si>
  <si>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</si>
  <si>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</si>
  <si>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</si>
  <si>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</si>
  <si>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</si>
  <si>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</si>
  <si>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</si>
  <si>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</si>
  <si>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</si>
  <si>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</si>
  <si>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</si>
  <si>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</si>
  <si>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</si>
  <si>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</si>
  <si>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</si>
  <si>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</si>
  <si>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</si>
  <si>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</si>
  <si>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</si>
  <si>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</si>
  <si>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</si>
  <si>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</si>
  <si>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</si>
  <si>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</si>
  <si>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</si>
  <si>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</si>
  <si>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</si>
  <si>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</si>
  <si>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</si>
  <si>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</si>
  <si>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</si>
  <si>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</si>
  <si>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</si>
  <si>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</si>
  <si>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</si>
  <si>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</si>
  <si>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</si>
  <si>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</si>
  <si>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</si>
  <si>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</si>
  <si>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</si>
  <si>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</si>
  <si>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</si>
  <si>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</si>
  <si>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</si>
  <si>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</si>
  <si>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</si>
  <si>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</si>
  <si>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</si>
  <si>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</si>
  <si>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</si>
  <si>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</si>
  <si>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</si>
  <si>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</si>
  <si>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</si>
  <si>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</si>
  <si>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</si>
  <si>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</si>
  <si>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</si>
  <si>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</si>
  <si>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</si>
  <si>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</si>
  <si>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</si>
  <si>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</si>
  <si>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</si>
  <si>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</si>
  <si>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</si>
  <si>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</si>
  <si>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</si>
  <si>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</si>
  <si>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</si>
  <si>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</si>
  <si>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</si>
  <si>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</si>
  <si>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</si>
  <si>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</si>
  <si>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</si>
  <si>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</si>
  <si>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</si>
  <si>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</si>
  <si>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</si>
  <si>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</si>
  <si>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</si>
  <si>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</si>
  <si>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</si>
  <si>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</si>
  <si>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</si>
  <si>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</si>
  <si>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</si>
  <si>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</si>
  <si>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</si>
  <si>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</si>
  <si>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</si>
  <si>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</si>
  <si>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</si>
  <si>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</si>
  <si>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</si>
  <si>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</si>
  <si>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</si>
  <si>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</si>
  <si>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</si>
  <si>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</si>
  <si>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</si>
  <si>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</si>
  <si>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</si>
  <si>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</si>
  <si>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</si>
  <si>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</si>
  <si>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</si>
  <si>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</si>
  <si>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</si>
  <si>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</si>
  <si>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</si>
  <si>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</si>
  <si>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</si>
  <si>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</si>
  <si>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</si>
  <si>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</si>
  <si>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</si>
  <si>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</si>
  <si>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</si>
  <si>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</si>
  <si>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</si>
  <si>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</si>
  <si>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</si>
  <si>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</si>
  <si>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</si>
  <si>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</si>
  <si>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</si>
  <si>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</si>
  <si>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</si>
  <si>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</si>
  <si>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</si>
  <si>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</si>
  <si>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</si>
  <si>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</si>
  <si>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</si>
  <si>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</si>
  <si>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</si>
  <si>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</si>
  <si>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</si>
  <si>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</si>
  <si>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</si>
  <si>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</si>
  <si>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</si>
  <si>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</si>
  <si>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</si>
  <si>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</si>
  <si>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</si>
  <si>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</si>
  <si>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</si>
  <si>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</si>
  <si>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</si>
  <si>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</si>
  <si>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</si>
  <si>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</si>
  <si>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</si>
  <si>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</si>
  <si>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</si>
  <si>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</si>
  <si>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</si>
  <si>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</si>
  <si>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</si>
  <si>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</si>
  <si>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</si>
  <si>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</si>
  <si>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</si>
  <si>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</si>
  <si>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</si>
  <si>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</si>
  <si>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</si>
  <si>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</si>
  <si>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</si>
  <si>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</si>
  <si>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</si>
  <si>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</si>
  <si>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</si>
  <si>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</si>
  <si>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</si>
  <si>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</si>
  <si>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</si>
  <si>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</si>
  <si>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</si>
  <si>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</si>
  <si>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</si>
  <si>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</si>
  <si>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</si>
  <si>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</si>
  <si>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</si>
  <si>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</si>
  <si>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</si>
  <si>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</si>
  <si>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</si>
  <si>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</si>
  <si>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</si>
  <si>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</si>
  <si>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</si>
  <si>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</si>
  <si>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</si>
  <si>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</si>
  <si>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</si>
  <si>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</si>
  <si>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</si>
  <si>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</si>
  <si>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</si>
  <si>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</si>
  <si>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</si>
  <si>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</si>
  <si>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</si>
  <si>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</si>
  <si>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</si>
  <si>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</si>
  <si>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</si>
  <si>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</si>
  <si>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</si>
  <si>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</si>
  <si>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</si>
  <si>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</si>
  <si>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</si>
  <si>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</si>
  <si>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</si>
  <si>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</si>
  <si>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</si>
  <si>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</si>
  <si>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</si>
  <si>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</si>
  <si>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</si>
  <si>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</si>
  <si>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</si>
  <si>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</si>
  <si>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</si>
  <si>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</si>
  <si>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</si>
  <si>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</si>
  <si>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</si>
  <si>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</si>
  <si>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</si>
  <si>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</si>
  <si>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</si>
  <si>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</si>
  <si>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</si>
  <si>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</si>
  <si>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</si>
  <si>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</si>
  <si>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</si>
  <si>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</si>
  <si>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</si>
  <si>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</si>
  <si>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</si>
  <si>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</si>
  <si>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</si>
  <si>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</si>
  <si>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</si>
  <si>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</si>
  <si>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</si>
  <si>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</si>
  <si>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</si>
  <si>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</si>
  <si>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</si>
  <si>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</si>
  <si>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</si>
  <si>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</si>
  <si>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</si>
  <si>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</si>
  <si>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</si>
  <si>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</si>
  <si>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</si>
  <si>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</si>
  <si>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</si>
  <si>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</si>
  <si>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</si>
  <si>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</si>
  <si>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</si>
  <si>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</si>
  <si>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</si>
  <si>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</si>
  <si>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</si>
  <si>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</si>
  <si>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</si>
  <si>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</si>
  <si>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</si>
  <si>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</si>
  <si>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</si>
  <si>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</si>
  <si>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</si>
  <si>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</si>
  <si>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</si>
  <si>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</si>
  <si>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</si>
  <si>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</si>
  <si>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</si>
  <si>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</si>
  <si>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</si>
  <si>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</si>
  <si>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</si>
  <si>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</si>
  <si>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</si>
  <si>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</si>
  <si>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</si>
  <si>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</si>
  <si>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</si>
  <si>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</si>
  <si>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</si>
  <si>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</si>
  <si>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</si>
  <si>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</si>
  <si>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</si>
  <si>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</si>
  <si>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</si>
  <si>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</si>
  <si>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</si>
  <si>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</si>
  <si>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</si>
  <si>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</si>
  <si>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</si>
  <si>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</si>
  <si>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</si>
  <si>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</si>
  <si>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</si>
  <si>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</si>
  <si>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</si>
  <si>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</si>
  <si>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</si>
  <si>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</si>
  <si>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</si>
  <si>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</si>
  <si>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</si>
  <si>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</si>
  <si>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</si>
  <si>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</si>
  <si>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</si>
  <si>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</si>
  <si>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</si>
  <si>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</si>
  <si>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</si>
  <si>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</si>
  <si>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</si>
  <si>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</si>
  <si>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</si>
  <si>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</si>
  <si>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</si>
  <si>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</si>
  <si>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</si>
  <si>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</si>
  <si>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</si>
  <si>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</si>
  <si>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</si>
  <si>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</si>
  <si>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</si>
  <si>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</si>
  <si>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</si>
  <si>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</si>
  <si>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</si>
  <si>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</si>
  <si>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</si>
  <si>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</si>
  <si>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</si>
  <si>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</si>
  <si>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</si>
  <si>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</si>
  <si>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</si>
  <si>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</si>
  <si>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</si>
  <si>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</si>
  <si>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</si>
  <si>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</si>
  <si>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</si>
  <si>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</si>
  <si>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</si>
  <si>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</si>
  <si>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</si>
  <si>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</si>
  <si>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</si>
  <si>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</si>
  <si>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</si>
  <si>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</si>
  <si>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</si>
  <si>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</si>
  <si>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</si>
  <si>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</si>
  <si>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</si>
  <si>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</si>
  <si>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</si>
  <si>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</si>
  <si>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</si>
  <si>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</si>
  <si>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</si>
  <si>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</si>
  <si>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</si>
  <si>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</si>
  <si>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</si>
  <si>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</si>
  <si>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</si>
  <si>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</si>
  <si>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</si>
  <si>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</si>
  <si>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</si>
  <si>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</si>
  <si>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</si>
  <si>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</si>
  <si>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</si>
  <si>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</si>
  <si>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</si>
  <si>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</si>
  <si>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</si>
  <si>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</si>
  <si>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</si>
  <si>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</si>
  <si>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</si>
  <si>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</si>
  <si>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</si>
  <si>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</si>
  <si>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</si>
  <si>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</si>
  <si>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</si>
  <si>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</si>
  <si>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</si>
  <si>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</si>
  <si>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</si>
  <si>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</si>
  <si>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</si>
  <si>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</si>
  <si>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</si>
  <si>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</si>
  <si>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</si>
  <si>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</si>
  <si>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</si>
  <si>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</si>
  <si>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</si>
  <si>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</si>
  <si>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</si>
  <si>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</si>
  <si>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</si>
  <si>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</si>
  <si>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</si>
  <si>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</si>
  <si>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</si>
  <si>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</si>
  <si>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</si>
  <si>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</si>
  <si>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</si>
  <si>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</si>
  <si>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</si>
  <si>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</si>
  <si>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</si>
  <si>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</si>
  <si>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</si>
  <si>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</si>
  <si>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</si>
  <si>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</si>
  <si>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</si>
  <si>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</si>
  <si>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</si>
  <si>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</si>
  <si>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</si>
  <si>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</si>
  <si>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</si>
  <si>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</si>
  <si>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</si>
  <si>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</si>
  <si>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</si>
  <si>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</si>
  <si>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</si>
  <si>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</si>
  <si>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</si>
  <si>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</si>
  <si>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</si>
  <si>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</si>
  <si>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</si>
  <si>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</si>
  <si>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</si>
  <si>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</si>
  <si>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</si>
  <si>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</si>
  <si>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</si>
  <si>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</si>
  <si>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</si>
  <si>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</si>
  <si>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</si>
  <si>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</si>
  <si>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</si>
  <si>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</si>
  <si>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</si>
  <si>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</si>
  <si>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</si>
  <si>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</si>
  <si>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</si>
  <si>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</si>
  <si>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</si>
  <si>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</si>
  <si>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</si>
  <si>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</si>
  <si>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</si>
  <si>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</si>
  <si>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</si>
  <si>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</si>
  <si>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</si>
  <si>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</si>
  <si>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</si>
  <si>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</si>
  <si>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</si>
  <si>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</si>
  <si>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</si>
  <si>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</si>
  <si>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</si>
  <si>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</si>
  <si>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</si>
  <si>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</si>
  <si>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</si>
  <si>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</si>
  <si>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</si>
  <si>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</si>
  <si>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</si>
  <si>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</si>
  <si>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</si>
  <si>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</si>
  <si>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</si>
  <si>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</si>
  <si>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</si>
  <si>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</si>
  <si>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</si>
  <si>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</si>
  <si>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</si>
  <si>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</si>
  <si>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</si>
  <si>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</si>
  <si>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</si>
  <si>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</si>
  <si>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</si>
  <si>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</si>
  <si>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</si>
  <si>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</si>
  <si>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</si>
  <si>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</si>
  <si>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</si>
  <si>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</si>
  <si>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</si>
  <si>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</si>
  <si>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</si>
  <si>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1.112,00 / 1.042,76</t>
  </si>
  <si>
    <t>389,96 / 384,58</t>
  </si>
  <si>
    <t>708,37 / 606,61</t>
  </si>
  <si>
    <t>686,86 / 572,79</t>
  </si>
  <si>
    <t>434,21 / 409,13</t>
  </si>
  <si>
    <t>Μέσο Μηνιαίο Εισόδημα από Συντάξεις προ Φόρων (Με περίθαλψη) (03/2025)</t>
  </si>
  <si>
    <t>1.178,52 / 1.106,47</t>
  </si>
  <si>
    <t>414,64 / 409,13</t>
  </si>
  <si>
    <t>749,73 / 643,81</t>
  </si>
  <si>
    <t>723,97 / 608,87</t>
  </si>
  <si>
    <t>444,10 / 409,13</t>
  </si>
  <si>
    <t>1.179,89 / 1.107,64</t>
  </si>
  <si>
    <t>1.113,29 / 1.043,41</t>
  </si>
  <si>
    <t>414,46 / 409,13</t>
  </si>
  <si>
    <t>389,78 / 384,58</t>
  </si>
  <si>
    <t>750,23 / 644,34</t>
  </si>
  <si>
    <t>708,85 / 607,15</t>
  </si>
  <si>
    <t>724,44 / 609,36</t>
  </si>
  <si>
    <t>687,32 / 573,16</t>
  </si>
  <si>
    <t>444,15 / 409,13</t>
  </si>
  <si>
    <t>434,28 / 409,13</t>
  </si>
  <si>
    <t>Μέσο Μηνιαίο Εισόδημα από Συντάξεις προ Φόρων (Με περίθαλψη) (04/2025)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</si>
  <si>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</si>
  <si>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</si>
  <si>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</si>
  <si>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</si>
  <si>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</si>
  <si>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</si>
  <si>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</si>
  <si>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</si>
  <si>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</si>
  <si>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</si>
  <si>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</si>
  <si>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</si>
  <si>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</si>
  <si>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</si>
  <si>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</si>
  <si>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</si>
  <si>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</si>
  <si>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</si>
  <si>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</si>
  <si>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</si>
  <si>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>Διαστρωμάτωση Συνταξιούχων (Εισόδημα από όλες τις Συντάξεις) 05/2025</t>
  </si>
  <si>
    <t>Διαστρωμάτωση Συνταξιούχων - Ολοι (Εισόδημα από όλες τις Συντάξεις) 05/2025</t>
  </si>
  <si>
    <t>Διαστρωμάτωση Συνταξιούχων - Άνδρες (Εισόδημα από όλες τις Συντάξεις) 05/2025</t>
  </si>
  <si>
    <t>Διαστρωμάτωση Συνταξιούχων - Γυναίκες (Εισόδημα από όλες τις Συντάξεις) 05/2025</t>
  </si>
  <si>
    <t>Κατανομή Συνταξιούχων ανά Ηλικία και Κατηγορία Σύνταξης  - 'Ολοι (ΕΙΣΟΔΗΜΑ)_05/2025</t>
  </si>
  <si>
    <t>Κατανομή Συνταξιούχων ανά Ηλικία και Κατηγορία Σύνταξης - Άνδρες (ΕΙΣΟΔΗΜΑ)_05/2025</t>
  </si>
  <si>
    <t>Κατανομή Συνταξιούχων ανά Ηλικία και Κατηγορία Σύνταξης - Γυναίκες (ΕΙΣΟΔΗΜΑ)_05/2025</t>
  </si>
  <si>
    <t>Στοιχεία Νέων Συντάξεων με αναδρομικά ποσά ανά κατηγορία - Τροποποιητική Απόφαση (05/2025)</t>
  </si>
  <si>
    <t>Στοιχεία Νέων Συντάξεων με αναδρομικά ποσά ανά κατηγορία - Προσωρινή Απόφαση (05/2025)</t>
  </si>
  <si>
    <t>Διαστρωμάτωση Συντάξεων - ΔΑΠΑΝΗ (05/2025)</t>
  </si>
  <si>
    <t>Συνταξιοδοτική Δαπάνη ΚΥΡΙΩΝ Συντάξεων 05/2025</t>
  </si>
  <si>
    <t>Συνταξιοδοτική Δαπάνη ΕΠΙΚΟΥΡΙΚΩΝ Συντάξεων 05/2025</t>
  </si>
  <si>
    <t>Συνταξιοδοτική Δαπάνη ΜΕΡΙΣΜΑΤΑ 05/2025</t>
  </si>
  <si>
    <t>Κατανομή Συντάξεων ανά Υπηκοότητα  (05/2025)</t>
  </si>
  <si>
    <t>Αναλυτική Κατανομή Κατά Αριθμό Καταβαλλόμενων Συντάξεων (05/2025)</t>
  </si>
  <si>
    <t>Κατανομή Συντάξεων ανά Κατηγορία Σύνταξης - ΔΑΠΑΝΗ (05/2025)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</si>
  <si>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</si>
  <si>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</si>
  <si>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</si>
  <si>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</si>
  <si>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</si>
  <si>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</si>
  <si>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</si>
  <si>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</si>
  <si>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</si>
  <si>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</si>
  <si>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</si>
  <si>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</si>
  <si>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</si>
  <si>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</si>
  <si>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</si>
  <si>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</si>
  <si>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</si>
  <si>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</si>
  <si>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</si>
  <si>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</si>
  <si>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</si>
  <si>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</si>
  <si>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</si>
  <si>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</si>
  <si>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</si>
  <si>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</si>
  <si>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</si>
  <si>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</si>
  <si>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</si>
  <si>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</si>
  <si>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</si>
  <si>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</si>
  <si>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</si>
  <si>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</si>
  <si>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</si>
  <si>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</si>
  <si>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</si>
  <si>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</si>
  <si>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</si>
  <si>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</si>
  <si>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</si>
  <si>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</si>
  <si>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</si>
  <si>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</si>
  <si>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</si>
  <si>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</si>
  <si>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</si>
  <si>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</si>
  <si>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</si>
  <si>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</si>
  <si>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</si>
  <si>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</si>
  <si>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</si>
  <si>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</si>
  <si>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</si>
  <si>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</si>
  <si>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</si>
  <si>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</si>
  <si>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</si>
  <si>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</si>
  <si>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</si>
  <si>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</si>
  <si>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</si>
  <si>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</si>
  <si>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Κατανομή Συντάξεων ανά Κατηγορία Σύνταξης - ΕΙΣΟΔΗΜΑ (05/2025)</t>
  </si>
  <si>
    <t>Μέσο Μηνιαίο Εισόδημα από Συντάξεις προ Φόρων (Με περίθαλψη) (05/2025)</t>
  </si>
  <si>
    <t>1.181,15 / 1.108,95</t>
  </si>
  <si>
    <t>1.114,48 / 1.044,59</t>
  </si>
  <si>
    <t>414,58 / 409,13</t>
  </si>
  <si>
    <t>389,90 / 384,58</t>
  </si>
  <si>
    <t>751,21 / 645,45</t>
  </si>
  <si>
    <t>709,79 / 608,22</t>
  </si>
  <si>
    <t>724,80 / 609,45</t>
  </si>
  <si>
    <t>687,68 / 573,16</t>
  </si>
  <si>
    <t>444,08 / 409,13</t>
  </si>
  <si>
    <t>434,23 / 409,13</t>
  </si>
  <si>
    <t>Κατανομή Συντάξεων (Κύριων και Επικουρικών) ανά Νομό (05/2025)</t>
  </si>
  <si>
    <t>Διαστρωμάτωση Συντάξεων - ΕΙΣΟΔΗΜΑ (05/2025)</t>
  </si>
  <si>
    <t>Κατανομή Κατά Αριθμό Καταβαλλόμενων Συντάξεων (05/2025)</t>
  </si>
  <si>
    <t>Κατανομή Συντάξεων  ανά Νομό και κατηγορία (Γήρατος/Θανάτου/Αναπηρίας) (05/2025)</t>
  </si>
  <si>
    <t>Κατανομή συντάξεων ανά ταμείο για ασφαλισμένους που λαμβάνουν 10, 9, 8 ή 7 Συντάξεις (05/2025)</t>
  </si>
  <si>
    <t>Μέσο Μηνιαίο Εισόδημα από Συντάξεις προ Φόρων ανά Φύλο Συνταξιούχου - ΔΑΠΑΝΗ (05/2025)</t>
  </si>
  <si>
    <t>Διαστρωμάτωση Συνταξιούχων (Εισόδημα από όλες τις Συντάξεις) - ΔΑΠΑΝΗ (05/2025)</t>
  </si>
  <si>
    <t>Διαστρωμάτωση Συνταξιούχων - Ολοι  - ΔΑΠΑΝΗ  05/2025</t>
  </si>
  <si>
    <t>Διαστρωμάτωση Συνταξιούχων - Άνδρες - ΔΑΠΑΝΗ  05/2025</t>
  </si>
  <si>
    <t>Διαστρωμάτωση Συνταξιούχων - Γυναίκες - ΔΑΠΑΝΗ 05/2025</t>
  </si>
  <si>
    <t>Κατανομή Ηλικιών Συνταξιούχων (05/2025)</t>
  </si>
  <si>
    <t>Κατανομή Συνταξιούχων ανά Ηλικία και Κατηγορία Σύνταξης - 'Ολοι (ΔΑΠΑΝΗ)_05/2025</t>
  </si>
  <si>
    <t>Κατανομή Συνταξιούχων ανά Ηλικία και Κατηγορία Σύνταξης - Άνδρες (ΔΑΠΑΝΗ)_05/2025</t>
  </si>
  <si>
    <t>Κατανομή Συνταξιούχων ανά Ηλικία και Κατηγορία Σύνταξης - Γυναίκες (ΔΑΠΑΝΗ)_05/2025</t>
  </si>
  <si>
    <t>Κατανομή Συντάξεων ανά Ταμείο και Κατηγορία - Ομαδοποίηση με Εποπτεύοντα Φορέα (05/2025)</t>
  </si>
  <si>
    <t>Στοιχεία Νέων Συντάξεων με αναδρομικά ποσά ανά κατηγορία - Οριστική Απόφαση (05/2025)</t>
  </si>
  <si>
    <t xml:space="preserve">Αναστολές Συντάξεων Λόγω Γάμου -  Καθαρό Πληρωτέο (05/2025) </t>
  </si>
  <si>
    <t xml:space="preserve">Αναστολές Συντάξεων Λόγω Θανάτου - Καθαρό Πληρωτέο (05/2025)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</si>
</sst>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  <numFmt numFmtId="169" formatCode="#,##0\ _€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  <font>
      <b/>
      <i/>
      <sz val="14"/>
      <color theme="0"/>
      <name val="Calibri"/>
      <family val="2"/>
      <charset val="161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8" fillId="0" borderId="0" applyFont="0" applyFill="0" applyBorder="0" applyAlignment="0" applyProtection="0"/>
  </cellStyleXfs>
  <cellXfs count="516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47" xfId="0" applyNumberFormat="1" applyBorder="1" applyAlignment="1">
      <alignment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3" fontId="10" fillId="0" borderId="8" xfId="0" applyNumberFormat="1" applyFont="1" applyBorder="1"/>
    <xf numFmtId="3" fontId="10" fillId="0" borderId="2" xfId="0" applyNumberFormat="1" applyFont="1" applyBorder="1"/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4" borderId="12" xfId="0" applyFill="1" applyBorder="1"/>
    <xf numFmtId="0" fontId="0" fillId="4" borderId="51" xfId="0" applyFill="1" applyBorder="1"/>
    <xf numFmtId="0" fontId="0" fillId="0" borderId="79" xfId="0" applyBorder="1"/>
    <xf numFmtId="0" fontId="8" fillId="0" borderId="6" xfId="0" applyFont="1" applyBorder="1" applyAlignment="1">
      <alignment horizontal="right"/>
    </xf>
    <xf numFmtId="3" fontId="0" fillId="0" borderId="80" xfId="0" applyNumberFormat="1" applyBorder="1"/>
    <xf numFmtId="0" fontId="9" fillId="2" borderId="12" xfId="0" applyFont="1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9" xfId="0" applyFont="1" applyBorder="1" applyAlignment="1">
      <alignment horizontal="center"/>
    </xf>
    <xf numFmtId="0" fontId="0" fillId="0" borderId="6" xfId="0" applyBorder="1"/>
    <xf numFmtId="0" fontId="0" fillId="0" borderId="80" xfId="0" applyBorder="1"/>
    <xf numFmtId="0" fontId="5" fillId="2" borderId="60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0" fontId="8" fillId="0" borderId="71" xfId="0" applyFont="1" applyBorder="1" applyAlignment="1">
      <alignment horizontal="center" vertical="center"/>
    </xf>
    <xf numFmtId="4" fontId="0" fillId="0" borderId="15" xfId="0" applyNumberFormat="1" applyBorder="1"/>
    <xf numFmtId="0" fontId="0" fillId="0" borderId="12" xfId="0" applyBorder="1"/>
    <xf numFmtId="0" fontId="5" fillId="0" borderId="51" xfId="0" applyFont="1" applyBorder="1"/>
    <xf numFmtId="3" fontId="5" fillId="0" borderId="51" xfId="0" applyNumberFormat="1" applyFont="1" applyBorder="1"/>
    <xf numFmtId="4" fontId="5" fillId="0" borderId="51" xfId="0" applyNumberFormat="1" applyFont="1" applyBorder="1"/>
    <xf numFmtId="4" fontId="5" fillId="0" borderId="13" xfId="0" applyNumberFormat="1" applyFont="1" applyBorder="1"/>
    <xf numFmtId="0" fontId="8" fillId="0" borderId="7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3" fontId="5" fillId="37" borderId="2" xfId="0" applyNumberFormat="1" applyFont="1" applyFill="1" applyBorder="1" applyAlignment="1">
      <alignment horizontal="center" vertical="center" wrapText="1"/>
    </xf>
    <xf numFmtId="3" fontId="28" fillId="37" borderId="2" xfId="0" applyNumberFormat="1" applyFont="1" applyFill="1" applyBorder="1" applyAlignment="1">
      <alignment horizontal="center" vertical="center" wrapText="1"/>
    </xf>
    <xf numFmtId="4" fontId="28" fillId="37" borderId="2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4" fontId="33" fillId="40" borderId="2" xfId="0" applyNumberFormat="1" applyFont="1" applyFill="1" applyBorder="1"/>
    <xf numFmtId="0" fontId="39" fillId="0" borderId="0" xfId="129" applyFont="1"/>
    <xf numFmtId="168" fontId="8" fillId="0" borderId="8" xfId="130" applyNumberFormat="1" applyFont="1" applyFill="1" applyBorder="1"/>
    <xf numFmtId="0" fontId="8" fillId="0" borderId="7" xfId="129" applyFont="1" applyBorder="1" applyAlignment="1">
      <alignment horizontal="left" vertical="center"/>
    </xf>
    <xf numFmtId="0" fontId="8" fillId="0" borderId="27" xfId="129" applyFont="1" applyBorder="1" applyAlignment="1">
      <alignment horizontal="left" vertical="center"/>
    </xf>
    <xf numFmtId="4" fontId="33" fillId="40" borderId="29" xfId="0" applyNumberFormat="1" applyFont="1" applyFill="1" applyBorder="1"/>
    <xf numFmtId="168" fontId="8" fillId="0" borderId="28" xfId="130" applyNumberFormat="1" applyFont="1" applyFill="1" applyBorder="1"/>
    <xf numFmtId="0" fontId="8" fillId="0" borderId="79" xfId="129" applyFont="1" applyBorder="1" applyAlignment="1">
      <alignment horizontal="left" vertical="center" wrapText="1"/>
    </xf>
    <xf numFmtId="4" fontId="33" fillId="40" borderId="6" xfId="0" applyNumberFormat="1" applyFont="1" applyFill="1" applyBorder="1"/>
    <xf numFmtId="168" fontId="8" fillId="0" borderId="80" xfId="130" applyNumberFormat="1" applyFont="1" applyFill="1" applyBorder="1"/>
    <xf numFmtId="0" fontId="33" fillId="39" borderId="12" xfId="0" applyFont="1" applyFill="1" applyBorder="1" applyAlignment="1">
      <alignment horizontal="center" vertical="center"/>
    </xf>
    <xf numFmtId="0" fontId="33" fillId="39" borderId="51" xfId="0" applyFont="1" applyFill="1" applyBorder="1" applyAlignment="1">
      <alignment horizontal="center" vertical="center" wrapText="1"/>
    </xf>
    <xf numFmtId="0" fontId="33" fillId="39" borderId="13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4" fontId="0" fillId="0" borderId="85" xfId="0" applyNumberFormat="1" applyBorder="1" applyAlignment="1">
      <alignment vertical="center"/>
    </xf>
    <xf numFmtId="0" fontId="5" fillId="0" borderId="12" xfId="0" applyFont="1" applyBorder="1" applyAlignment="1">
      <alignment horizontal="center"/>
    </xf>
    <xf numFmtId="165" fontId="5" fillId="0" borderId="51" xfId="0" applyNumberFormat="1" applyFont="1" applyBorder="1"/>
    <xf numFmtId="166" fontId="5" fillId="0" borderId="51" xfId="0" applyNumberFormat="1" applyFont="1" applyBorder="1"/>
    <xf numFmtId="0" fontId="5" fillId="0" borderId="86" xfId="0" applyFont="1" applyBorder="1"/>
    <xf numFmtId="169" fontId="5" fillId="0" borderId="51" xfId="0" applyNumberFormat="1" applyFont="1" applyBorder="1"/>
    <xf numFmtId="0" fontId="0" fillId="0" borderId="87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8" xfId="0" applyBorder="1"/>
    <xf numFmtId="0" fontId="0" fillId="0" borderId="83" xfId="0" applyBorder="1"/>
    <xf numFmtId="2" fontId="0" fillId="0" borderId="0" xfId="0" applyNumberFormat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7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40" fillId="38" borderId="87" xfId="0" applyFont="1" applyFill="1" applyBorder="1" applyAlignment="1">
      <alignment horizontal="center"/>
    </xf>
    <xf numFmtId="0" fontId="40" fillId="38" borderId="6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60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07609B6A-6AB0-41C8-B520-3A65F66E68D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8E07C963-A742-4182-B46E-1C49C13846D2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C89AE94D-FAFD-4017-84C8-2DBB10B7950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A3BE420-48AC-4A4A-B596-19C52096A89D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6B1A-829B-4CC3-B1E8-9CFAEB48B302}">
  <dimension ref="A1:B35"/>
  <sheetViews>
    <sheetView showGridLines="0" zoomScale="80" zoomScaleNormal="80" workbookViewId="0">
      <selection activeCell="B5" sqref="B5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45" t="s">
        <v>717</v>
      </c>
      <c r="B1" s="446"/>
    </row>
    <row r="2" spans="1:2" ht="32.25" customHeight="1" x14ac:dyDescent="0.3">
      <c r="A2" s="447" t="s">
        <v>718</v>
      </c>
      <c r="B2" s="448"/>
    </row>
    <row r="3" spans="1:2" ht="23.25" customHeight="1" x14ac:dyDescent="0.3">
      <c r="A3" s="449" t="s">
        <v>719</v>
      </c>
      <c r="B3" s="450"/>
    </row>
    <row r="4" spans="1:2" ht="30" customHeight="1" x14ac:dyDescent="0.3">
      <c r="A4" s="449" t="s">
        <v>720</v>
      </c>
      <c r="B4" s="450"/>
    </row>
    <row r="5" spans="1:2" ht="27.75" customHeight="1" x14ac:dyDescent="0.25">
      <c r="A5" s="439" t="s">
        <v>721</v>
      </c>
      <c r="B5" s="440" t="s">
        <v>722</v>
      </c>
    </row>
    <row r="6" spans="1:2" ht="18.75" customHeight="1" x14ac:dyDescent="0.25">
      <c r="A6" s="439" t="s">
        <v>723</v>
      </c>
      <c r="B6" s="440" t="s">
        <v>724</v>
      </c>
    </row>
    <row r="7" spans="1:2" ht="30" x14ac:dyDescent="0.25">
      <c r="A7" s="439" t="s">
        <v>725</v>
      </c>
      <c r="B7" s="441" t="s">
        <v>726</v>
      </c>
    </row>
    <row r="8" spans="1:2" ht="27.75" customHeight="1" x14ac:dyDescent="0.25">
      <c r="A8" s="439" t="s">
        <v>727</v>
      </c>
      <c r="B8" s="441" t="s">
        <v>728</v>
      </c>
    </row>
    <row r="9" spans="1:2" ht="19.5" customHeight="1" x14ac:dyDescent="0.25">
      <c r="A9" s="439" t="s">
        <v>729</v>
      </c>
      <c r="B9" s="440" t="s">
        <v>730</v>
      </c>
    </row>
    <row r="10" spans="1:2" ht="14.25" customHeight="1" x14ac:dyDescent="0.25">
      <c r="A10" s="439" t="s">
        <v>731</v>
      </c>
      <c r="B10" s="440" t="s">
        <v>732</v>
      </c>
    </row>
    <row r="11" spans="1:2" x14ac:dyDescent="0.25">
      <c r="A11" s="439" t="s">
        <v>733</v>
      </c>
      <c r="B11" s="440" t="s">
        <v>734</v>
      </c>
    </row>
    <row r="12" spans="1:2" x14ac:dyDescent="0.25">
      <c r="A12" s="439" t="s">
        <v>735</v>
      </c>
      <c r="B12" s="440" t="s">
        <v>736</v>
      </c>
    </row>
    <row r="13" spans="1:2" x14ac:dyDescent="0.25">
      <c r="A13" s="439" t="s">
        <v>737</v>
      </c>
      <c r="B13" s="440" t="s">
        <v>738</v>
      </c>
    </row>
    <row r="14" spans="1:2" x14ac:dyDescent="0.25">
      <c r="A14" s="439" t="s">
        <v>739</v>
      </c>
      <c r="B14" s="440" t="s">
        <v>740</v>
      </c>
    </row>
    <row r="15" spans="1:2" ht="19.5" customHeight="1" x14ac:dyDescent="0.25">
      <c r="A15" s="439" t="s">
        <v>741</v>
      </c>
      <c r="B15" s="440" t="s">
        <v>742</v>
      </c>
    </row>
    <row r="16" spans="1:2" ht="19.5" customHeight="1" x14ac:dyDescent="0.25">
      <c r="A16" s="439" t="s">
        <v>743</v>
      </c>
      <c r="B16" s="440" t="s">
        <v>744</v>
      </c>
    </row>
    <row r="17" spans="1:2" ht="19.5" customHeight="1" x14ac:dyDescent="0.25">
      <c r="A17" s="439" t="s">
        <v>745</v>
      </c>
      <c r="B17" s="440" t="s">
        <v>746</v>
      </c>
    </row>
    <row r="18" spans="1:2" ht="19.5" customHeight="1" x14ac:dyDescent="0.25">
      <c r="A18" s="439" t="s">
        <v>747</v>
      </c>
      <c r="B18" s="440" t="s">
        <v>748</v>
      </c>
    </row>
    <row r="19" spans="1:2" ht="19.5" customHeight="1" x14ac:dyDescent="0.25">
      <c r="A19" s="439" t="s">
        <v>749</v>
      </c>
      <c r="B19" s="440" t="s">
        <v>750</v>
      </c>
    </row>
    <row r="20" spans="1:2" ht="19.5" customHeight="1" x14ac:dyDescent="0.25">
      <c r="A20" s="439" t="s">
        <v>751</v>
      </c>
      <c r="B20" s="440" t="s">
        <v>752</v>
      </c>
    </row>
    <row r="21" spans="1:2" ht="19.5" customHeight="1" x14ac:dyDescent="0.25">
      <c r="A21" s="439" t="s">
        <v>753</v>
      </c>
      <c r="B21" s="440" t="s">
        <v>754</v>
      </c>
    </row>
    <row r="22" spans="1:2" ht="19.5" customHeight="1" x14ac:dyDescent="0.25">
      <c r="A22" s="439" t="s">
        <v>755</v>
      </c>
      <c r="B22" s="440" t="s">
        <v>756</v>
      </c>
    </row>
    <row r="23" spans="1:2" ht="19.5" customHeight="1" x14ac:dyDescent="0.25">
      <c r="A23" s="439" t="s">
        <v>757</v>
      </c>
      <c r="B23" s="440" t="s">
        <v>758</v>
      </c>
    </row>
    <row r="24" spans="1:2" ht="19.5" customHeight="1" x14ac:dyDescent="0.25">
      <c r="A24" s="439" t="s">
        <v>759</v>
      </c>
      <c r="B24" s="440" t="s">
        <v>760</v>
      </c>
    </row>
    <row r="25" spans="1:2" ht="19.5" customHeight="1" x14ac:dyDescent="0.25">
      <c r="A25" s="439" t="s">
        <v>761</v>
      </c>
      <c r="B25" s="440" t="s">
        <v>762</v>
      </c>
    </row>
    <row r="26" spans="1:2" ht="19.5" customHeight="1" x14ac:dyDescent="0.25">
      <c r="A26" s="439" t="s">
        <v>763</v>
      </c>
      <c r="B26" s="440" t="s">
        <v>764</v>
      </c>
    </row>
    <row r="27" spans="1:2" ht="19.5" customHeight="1" x14ac:dyDescent="0.25">
      <c r="A27" s="439" t="s">
        <v>765</v>
      </c>
      <c r="B27" s="440" t="s">
        <v>766</v>
      </c>
    </row>
    <row r="28" spans="1:2" ht="19.5" customHeight="1" x14ac:dyDescent="0.25">
      <c r="A28" s="439" t="s">
        <v>767</v>
      </c>
      <c r="B28" s="440" t="s">
        <v>768</v>
      </c>
    </row>
    <row r="29" spans="1:2" ht="19.5" customHeight="1" x14ac:dyDescent="0.25">
      <c r="A29" s="439" t="s">
        <v>769</v>
      </c>
      <c r="B29" s="440" t="s">
        <v>770</v>
      </c>
    </row>
    <row r="30" spans="1:2" ht="19.5" customHeight="1" x14ac:dyDescent="0.25">
      <c r="A30" s="439" t="s">
        <v>771</v>
      </c>
      <c r="B30" s="440" t="s">
        <v>772</v>
      </c>
    </row>
    <row r="31" spans="1:2" ht="19.5" customHeight="1" x14ac:dyDescent="0.25">
      <c r="A31" s="439" t="s">
        <v>773</v>
      </c>
      <c r="B31" s="440" t="s">
        <v>774</v>
      </c>
    </row>
    <row r="32" spans="1:2" ht="19.5" customHeight="1" x14ac:dyDescent="0.25">
      <c r="A32" s="439" t="s">
        <v>775</v>
      </c>
      <c r="B32" s="440" t="s">
        <v>776</v>
      </c>
    </row>
    <row r="33" spans="1:2" ht="19.5" customHeight="1" x14ac:dyDescent="0.25">
      <c r="A33" s="439" t="s">
        <v>777</v>
      </c>
      <c r="B33" s="440" t="s">
        <v>778</v>
      </c>
    </row>
    <row r="34" spans="1:2" ht="19.5" customHeight="1" x14ac:dyDescent="0.25">
      <c r="A34" s="439" t="s">
        <v>779</v>
      </c>
      <c r="B34" s="440" t="s">
        <v>780</v>
      </c>
    </row>
    <row r="35" spans="1:2" ht="45" customHeight="1" thickBot="1" x14ac:dyDescent="0.3">
      <c r="A35" s="442"/>
      <c r="B35" s="443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H57" sqref="H57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66" t="s">
        <v>793</v>
      </c>
      <c r="B1" s="466"/>
      <c r="C1" s="466"/>
      <c r="D1" s="466"/>
      <c r="E1" s="466"/>
      <c r="F1" s="466"/>
      <c r="G1" s="466"/>
      <c r="H1" s="466"/>
      <c r="I1" s="466"/>
      <c r="J1" s="466"/>
    </row>
    <row r="2" spans="1:10" x14ac:dyDescent="0.25">
      <c r="A2" s="184"/>
    </row>
    <row r="3" spans="1:10" s="42" customFormat="1" ht="21" customHeight="1" x14ac:dyDescent="0.25">
      <c r="A3" s="484" t="s">
        <v>17</v>
      </c>
      <c r="B3" s="484" t="s">
        <v>30</v>
      </c>
      <c r="C3" s="490" t="s">
        <v>51</v>
      </c>
      <c r="D3" s="491"/>
      <c r="E3" s="490" t="s">
        <v>31</v>
      </c>
      <c r="F3" s="491"/>
      <c r="G3" s="490" t="s">
        <v>32</v>
      </c>
      <c r="H3" s="491"/>
      <c r="I3" s="490" t="s">
        <v>20</v>
      </c>
      <c r="J3" s="491"/>
    </row>
    <row r="4" spans="1:10" s="38" customFormat="1" ht="15.75" x14ac:dyDescent="0.25">
      <c r="A4" s="485"/>
      <c r="B4" s="485"/>
      <c r="C4" s="182" t="s">
        <v>1</v>
      </c>
      <c r="D4" s="182" t="s">
        <v>50</v>
      </c>
      <c r="E4" s="182" t="s">
        <v>1</v>
      </c>
      <c r="F4" s="186" t="s">
        <v>50</v>
      </c>
      <c r="G4" s="182" t="s">
        <v>1</v>
      </c>
      <c r="H4" s="182" t="s">
        <v>50</v>
      </c>
      <c r="I4" s="182" t="s">
        <v>1</v>
      </c>
      <c r="J4" s="182" t="s">
        <v>50</v>
      </c>
    </row>
    <row r="5" spans="1:10" x14ac:dyDescent="0.25">
      <c r="A5" s="35">
        <v>1</v>
      </c>
      <c r="B5" s="7" t="s">
        <v>34</v>
      </c>
      <c r="C5" s="6">
        <v>79043</v>
      </c>
      <c r="D5" s="22">
        <v>44057489.719999999</v>
      </c>
      <c r="E5" s="6">
        <v>54713</v>
      </c>
      <c r="F5" s="22">
        <v>40030703.259999998</v>
      </c>
      <c r="G5" s="6">
        <v>24330</v>
      </c>
      <c r="H5" s="22">
        <v>4026786.46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37519</v>
      </c>
      <c r="D6" s="22">
        <v>21831576.449999999</v>
      </c>
      <c r="E6" s="6">
        <v>26003</v>
      </c>
      <c r="F6" s="22">
        <v>19875308.100000001</v>
      </c>
      <c r="G6" s="6">
        <v>11516</v>
      </c>
      <c r="H6" s="22">
        <v>1956268.35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35027</v>
      </c>
      <c r="D7" s="22">
        <v>21554507.530000001</v>
      </c>
      <c r="E7" s="6">
        <v>23194</v>
      </c>
      <c r="F7" s="22">
        <v>19307410.629999999</v>
      </c>
      <c r="G7" s="6">
        <v>11833</v>
      </c>
      <c r="H7" s="22">
        <v>2247096.9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31987</v>
      </c>
      <c r="D8" s="22">
        <v>17508094.120000001</v>
      </c>
      <c r="E8" s="6">
        <v>21414</v>
      </c>
      <c r="F8" s="22">
        <v>15832678.16</v>
      </c>
      <c r="G8" s="6">
        <v>10573</v>
      </c>
      <c r="H8" s="22">
        <v>1675415.96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1723023</v>
      </c>
      <c r="D9" s="22">
        <v>1092869708.51</v>
      </c>
      <c r="E9" s="6">
        <v>999203</v>
      </c>
      <c r="F9" s="22">
        <v>955179092.15999997</v>
      </c>
      <c r="G9" s="6">
        <v>723820</v>
      </c>
      <c r="H9" s="22">
        <v>137690616.34999999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130697</v>
      </c>
      <c r="D10" s="22">
        <v>74964538.819999993</v>
      </c>
      <c r="E10" s="6">
        <v>77588</v>
      </c>
      <c r="F10" s="22">
        <v>65945618.689999998</v>
      </c>
      <c r="G10" s="6">
        <v>53109</v>
      </c>
      <c r="H10" s="22">
        <v>9018920.1300000008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43541</v>
      </c>
      <c r="D11" s="22">
        <v>25407560.629999999</v>
      </c>
      <c r="E11" s="6">
        <v>28339</v>
      </c>
      <c r="F11" s="22">
        <v>22601933.52</v>
      </c>
      <c r="G11" s="6">
        <v>15202</v>
      </c>
      <c r="H11" s="22">
        <v>2805627.11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12805</v>
      </c>
      <c r="D12" s="22">
        <v>6827212.7300000004</v>
      </c>
      <c r="E12" s="6">
        <v>9153</v>
      </c>
      <c r="F12" s="22">
        <v>6244865.9800000004</v>
      </c>
      <c r="G12" s="6">
        <v>3652</v>
      </c>
      <c r="H12" s="22">
        <v>582346.75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40793</v>
      </c>
      <c r="D13" s="22">
        <v>21659381.91</v>
      </c>
      <c r="E13" s="6">
        <v>26481</v>
      </c>
      <c r="F13" s="22">
        <v>19417078.219999999</v>
      </c>
      <c r="G13" s="6">
        <v>14312</v>
      </c>
      <c r="H13" s="22">
        <v>2242303.69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68480</v>
      </c>
      <c r="D14" s="22">
        <v>38096398.090000004</v>
      </c>
      <c r="E14" s="6">
        <v>43151</v>
      </c>
      <c r="F14" s="22">
        <v>33735178.32</v>
      </c>
      <c r="G14" s="6">
        <v>25329</v>
      </c>
      <c r="H14" s="22">
        <v>4361219.7699999996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57531</v>
      </c>
      <c r="D15" s="22">
        <v>31986045.02</v>
      </c>
      <c r="E15" s="6">
        <v>39432</v>
      </c>
      <c r="F15" s="22">
        <v>29057066</v>
      </c>
      <c r="G15" s="6">
        <v>18099</v>
      </c>
      <c r="H15" s="22">
        <v>2928979.02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85672</v>
      </c>
      <c r="D16" s="22">
        <v>50555891.780000001</v>
      </c>
      <c r="E16" s="6">
        <v>53723</v>
      </c>
      <c r="F16" s="22">
        <v>44592360.969999999</v>
      </c>
      <c r="G16" s="6">
        <v>31949</v>
      </c>
      <c r="H16" s="22">
        <v>5963530.8099999996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6712</v>
      </c>
      <c r="D17" s="22">
        <v>3550553.13</v>
      </c>
      <c r="E17" s="6">
        <v>4597</v>
      </c>
      <c r="F17" s="22">
        <v>3218882.04</v>
      </c>
      <c r="G17" s="6">
        <v>2115</v>
      </c>
      <c r="H17" s="22">
        <v>331671.09000000003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12907</v>
      </c>
      <c r="D18" s="22">
        <v>7145153.4299999997</v>
      </c>
      <c r="E18" s="6">
        <v>8854</v>
      </c>
      <c r="F18" s="22">
        <v>6473928.96</v>
      </c>
      <c r="G18" s="6">
        <v>4053</v>
      </c>
      <c r="H18" s="22">
        <v>671224.47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52496</v>
      </c>
      <c r="D19" s="22">
        <v>29438588.710000001</v>
      </c>
      <c r="E19" s="6">
        <v>36498</v>
      </c>
      <c r="F19" s="22">
        <v>26781556.75</v>
      </c>
      <c r="G19" s="6">
        <v>15998</v>
      </c>
      <c r="H19" s="22">
        <v>2657031.96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57748</v>
      </c>
      <c r="D20" s="22">
        <v>31346940.23</v>
      </c>
      <c r="E20" s="6">
        <v>39134</v>
      </c>
      <c r="F20" s="22">
        <v>28340647.91</v>
      </c>
      <c r="G20" s="6">
        <v>18614</v>
      </c>
      <c r="H20" s="22">
        <v>3006292.32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113631</v>
      </c>
      <c r="D21" s="22">
        <v>64567174.649999999</v>
      </c>
      <c r="E21" s="6">
        <v>73323</v>
      </c>
      <c r="F21" s="22">
        <v>57701451.119999997</v>
      </c>
      <c r="G21" s="6">
        <v>40308</v>
      </c>
      <c r="H21" s="22">
        <v>6865723.5300000003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17289</v>
      </c>
      <c r="D22" s="22">
        <v>9248670.9100000001</v>
      </c>
      <c r="E22" s="6">
        <v>12280</v>
      </c>
      <c r="F22" s="22">
        <v>8435331.8599999994</v>
      </c>
      <c r="G22" s="6">
        <v>5009</v>
      </c>
      <c r="H22" s="22">
        <v>813339.05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459884</v>
      </c>
      <c r="D23" s="22">
        <v>270558732.58999997</v>
      </c>
      <c r="E23" s="6">
        <v>276056</v>
      </c>
      <c r="F23" s="22">
        <v>238959908.5</v>
      </c>
      <c r="G23" s="6">
        <v>183828</v>
      </c>
      <c r="H23" s="22">
        <v>31598824.09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73876</v>
      </c>
      <c r="D24" s="22">
        <v>41007856.439999998</v>
      </c>
      <c r="E24" s="6">
        <v>44861</v>
      </c>
      <c r="F24" s="22">
        <v>36389028.009999998</v>
      </c>
      <c r="G24" s="6">
        <v>29015</v>
      </c>
      <c r="H24" s="22">
        <v>4618828.43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59278</v>
      </c>
      <c r="D25" s="22">
        <v>32168339.98</v>
      </c>
      <c r="E25" s="6">
        <v>37878</v>
      </c>
      <c r="F25" s="22">
        <v>28679111.399999999</v>
      </c>
      <c r="G25" s="6">
        <v>21400</v>
      </c>
      <c r="H25" s="22">
        <v>3489228.58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46952</v>
      </c>
      <c r="D26" s="22">
        <v>25919364.390000001</v>
      </c>
      <c r="E26" s="6">
        <v>32868</v>
      </c>
      <c r="F26" s="22">
        <v>23684811.59</v>
      </c>
      <c r="G26" s="6">
        <v>14084</v>
      </c>
      <c r="H26" s="22">
        <v>2234552.7999999998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18791</v>
      </c>
      <c r="D27" s="22">
        <v>10555362.68</v>
      </c>
      <c r="E27" s="6">
        <v>13895</v>
      </c>
      <c r="F27" s="22">
        <v>9789640.1400000006</v>
      </c>
      <c r="G27" s="6">
        <v>4896</v>
      </c>
      <c r="H27" s="22">
        <v>765722.54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42531</v>
      </c>
      <c r="D28" s="22">
        <v>23035466.300000001</v>
      </c>
      <c r="E28" s="6">
        <v>27094</v>
      </c>
      <c r="F28" s="22">
        <v>20551965.57</v>
      </c>
      <c r="G28" s="6">
        <v>15437</v>
      </c>
      <c r="H28" s="22">
        <v>2483500.73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14608</v>
      </c>
      <c r="D29" s="22">
        <v>8449755.3100000005</v>
      </c>
      <c r="E29" s="6">
        <v>9925</v>
      </c>
      <c r="F29" s="22">
        <v>7570907.1699999999</v>
      </c>
      <c r="G29" s="6">
        <v>4683</v>
      </c>
      <c r="H29" s="22">
        <v>878848.14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28156</v>
      </c>
      <c r="D30" s="22">
        <v>14798517.92</v>
      </c>
      <c r="E30" s="6">
        <v>19662</v>
      </c>
      <c r="F30" s="22">
        <v>13462142.970000001</v>
      </c>
      <c r="G30" s="6">
        <v>8494</v>
      </c>
      <c r="H30" s="22">
        <v>1336374.95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63365</v>
      </c>
      <c r="D31" s="22">
        <v>42874730.210000001</v>
      </c>
      <c r="E31" s="6">
        <v>39423</v>
      </c>
      <c r="F31" s="22">
        <v>37463093.439999998</v>
      </c>
      <c r="G31" s="6">
        <v>23942</v>
      </c>
      <c r="H31" s="22">
        <v>5411636.7699999996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57552</v>
      </c>
      <c r="D32" s="22">
        <v>34327642.57</v>
      </c>
      <c r="E32" s="6">
        <v>39059</v>
      </c>
      <c r="F32" s="22">
        <v>31003839.030000001</v>
      </c>
      <c r="G32" s="6">
        <v>18493</v>
      </c>
      <c r="H32" s="22">
        <v>3323803.54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40284</v>
      </c>
      <c r="D33" s="22">
        <v>24235733.140000001</v>
      </c>
      <c r="E33" s="6">
        <v>26565</v>
      </c>
      <c r="F33" s="22">
        <v>21625646.390000001</v>
      </c>
      <c r="G33" s="6">
        <v>13719</v>
      </c>
      <c r="H33" s="22">
        <v>2610086.75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31033</v>
      </c>
      <c r="D34" s="22">
        <v>17654952.879999999</v>
      </c>
      <c r="E34" s="6">
        <v>23209</v>
      </c>
      <c r="F34" s="22">
        <v>16317695.630000001</v>
      </c>
      <c r="G34" s="6">
        <v>7824</v>
      </c>
      <c r="H34" s="22">
        <v>1337257.25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115773</v>
      </c>
      <c r="D35" s="22">
        <v>65623198.240000002</v>
      </c>
      <c r="E35" s="6">
        <v>75910</v>
      </c>
      <c r="F35" s="22">
        <v>58927493.229999997</v>
      </c>
      <c r="G35" s="6">
        <v>39863</v>
      </c>
      <c r="H35" s="22">
        <v>6695705.0099999998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31895</v>
      </c>
      <c r="D36" s="22">
        <v>17988882.899999999</v>
      </c>
      <c r="E36" s="6">
        <v>20987</v>
      </c>
      <c r="F36" s="22">
        <v>16213759.699999999</v>
      </c>
      <c r="G36" s="6">
        <v>10908</v>
      </c>
      <c r="H36" s="22">
        <v>1775123.2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39427</v>
      </c>
      <c r="D37" s="22">
        <v>22319611.800000001</v>
      </c>
      <c r="E37" s="6">
        <v>26393</v>
      </c>
      <c r="F37" s="22">
        <v>20086343.41</v>
      </c>
      <c r="G37" s="6">
        <v>13034</v>
      </c>
      <c r="H37" s="22">
        <v>2233268.39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9256</v>
      </c>
      <c r="D38" s="22">
        <v>5165565.71</v>
      </c>
      <c r="E38" s="6">
        <v>6143</v>
      </c>
      <c r="F38" s="22">
        <v>4653368.9000000004</v>
      </c>
      <c r="G38" s="6">
        <v>3113</v>
      </c>
      <c r="H38" s="22">
        <v>512196.81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85283</v>
      </c>
      <c r="D39" s="22">
        <v>50247560.979999997</v>
      </c>
      <c r="E39" s="6">
        <v>52546</v>
      </c>
      <c r="F39" s="22">
        <v>44443998.43</v>
      </c>
      <c r="G39" s="6">
        <v>32737</v>
      </c>
      <c r="H39" s="22">
        <v>5803562.5499999998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62925</v>
      </c>
      <c r="D40" s="22">
        <v>36701957.560000002</v>
      </c>
      <c r="E40" s="6">
        <v>41927</v>
      </c>
      <c r="F40" s="22">
        <v>33056358.25</v>
      </c>
      <c r="G40" s="6">
        <v>20998</v>
      </c>
      <c r="H40" s="22">
        <v>3645599.31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38274</v>
      </c>
      <c r="D41" s="22">
        <v>20195522.190000001</v>
      </c>
      <c r="E41" s="6">
        <v>25071</v>
      </c>
      <c r="F41" s="22">
        <v>18103576.129999999</v>
      </c>
      <c r="G41" s="6">
        <v>13203</v>
      </c>
      <c r="H41" s="22">
        <v>2091946.06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52515</v>
      </c>
      <c r="D42" s="22">
        <v>28264249.219999999</v>
      </c>
      <c r="E42" s="6">
        <v>37805</v>
      </c>
      <c r="F42" s="22">
        <v>25915806.949999999</v>
      </c>
      <c r="G42" s="6">
        <v>14710</v>
      </c>
      <c r="H42" s="22">
        <v>2348442.27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46307</v>
      </c>
      <c r="D43" s="22">
        <v>25122877.350000001</v>
      </c>
      <c r="E43" s="6">
        <v>32064</v>
      </c>
      <c r="F43" s="22">
        <v>22912861.530000001</v>
      </c>
      <c r="G43" s="6">
        <v>14243</v>
      </c>
      <c r="H43" s="22">
        <v>2210015.8199999998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27799</v>
      </c>
      <c r="D44" s="22">
        <v>15358540.550000001</v>
      </c>
      <c r="E44" s="6">
        <v>18840</v>
      </c>
      <c r="F44" s="22">
        <v>13913458.720000001</v>
      </c>
      <c r="G44" s="6">
        <v>8959</v>
      </c>
      <c r="H44" s="22">
        <v>1445081.83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29373</v>
      </c>
      <c r="D45" s="22">
        <v>16351366.02</v>
      </c>
      <c r="E45" s="6">
        <v>19092</v>
      </c>
      <c r="F45" s="22">
        <v>14670732.189999999</v>
      </c>
      <c r="G45" s="6">
        <v>10281</v>
      </c>
      <c r="H45" s="22">
        <v>1680633.83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40318</v>
      </c>
      <c r="D46" s="22">
        <v>21689189.43</v>
      </c>
      <c r="E46" s="6">
        <v>29582</v>
      </c>
      <c r="F46" s="22">
        <v>19957556.91</v>
      </c>
      <c r="G46" s="6">
        <v>10736</v>
      </c>
      <c r="H46" s="22">
        <v>1731632.52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16139</v>
      </c>
      <c r="D47" s="22">
        <v>9411200.6600000001</v>
      </c>
      <c r="E47" s="6">
        <v>11086</v>
      </c>
      <c r="F47" s="22">
        <v>8500862.7599999998</v>
      </c>
      <c r="G47" s="6">
        <v>5053</v>
      </c>
      <c r="H47" s="22">
        <v>910337.9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70908</v>
      </c>
      <c r="D48" s="22">
        <v>38283374.469999999</v>
      </c>
      <c r="E48" s="6">
        <v>50123</v>
      </c>
      <c r="F48" s="22">
        <v>35073891.590000004</v>
      </c>
      <c r="G48" s="6">
        <v>20785</v>
      </c>
      <c r="H48" s="22">
        <v>3209482.88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58554</v>
      </c>
      <c r="D49" s="22">
        <v>31771568.629999999</v>
      </c>
      <c r="E49" s="6">
        <v>39722</v>
      </c>
      <c r="F49" s="22">
        <v>28824960.800000001</v>
      </c>
      <c r="G49" s="6">
        <v>18832</v>
      </c>
      <c r="H49" s="22">
        <v>2946607.83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64970</v>
      </c>
      <c r="D50" s="22">
        <v>37566723.729999997</v>
      </c>
      <c r="E50" s="6">
        <v>42352</v>
      </c>
      <c r="F50" s="22">
        <v>33756125.57</v>
      </c>
      <c r="G50" s="6">
        <v>22618</v>
      </c>
      <c r="H50" s="22">
        <v>3810598.16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19024</v>
      </c>
      <c r="D51" s="22">
        <v>10916785.140000001</v>
      </c>
      <c r="E51" s="6">
        <v>12585</v>
      </c>
      <c r="F51" s="22">
        <v>9741429.3399999999</v>
      </c>
      <c r="G51" s="6">
        <v>6439</v>
      </c>
      <c r="H51" s="22">
        <v>1175355.8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15114</v>
      </c>
      <c r="D52" s="22">
        <v>8603986.5299999993</v>
      </c>
      <c r="E52" s="6">
        <v>9703</v>
      </c>
      <c r="F52" s="22">
        <v>7675563.4000000004</v>
      </c>
      <c r="G52" s="6">
        <v>5411</v>
      </c>
      <c r="H52" s="22">
        <v>928423.13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35320</v>
      </c>
      <c r="D53" s="22">
        <v>19090337.170000002</v>
      </c>
      <c r="E53" s="6">
        <v>23734</v>
      </c>
      <c r="F53" s="22">
        <v>17178969.300000001</v>
      </c>
      <c r="G53" s="6">
        <v>11586</v>
      </c>
      <c r="H53" s="22">
        <v>1911367.87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57880</v>
      </c>
      <c r="D54" s="22">
        <v>33977229.840000004</v>
      </c>
      <c r="E54" s="6">
        <v>35957</v>
      </c>
      <c r="F54" s="22">
        <v>30258040.140000001</v>
      </c>
      <c r="G54" s="6">
        <v>21923</v>
      </c>
      <c r="H54" s="22">
        <v>3719189.7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21335</v>
      </c>
      <c r="D55" s="22">
        <v>13467690.060000001</v>
      </c>
      <c r="E55" s="6">
        <v>13820</v>
      </c>
      <c r="F55" s="22">
        <v>11841164.890000001</v>
      </c>
      <c r="G55" s="6">
        <v>7515</v>
      </c>
      <c r="H55" s="22">
        <v>1626525.17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199367</v>
      </c>
      <c r="D56" s="22">
        <v>69569990.480000004</v>
      </c>
      <c r="E56" s="6">
        <v>72380</v>
      </c>
      <c r="F56" s="22">
        <v>51471622</v>
      </c>
      <c r="G56" s="6">
        <v>126987</v>
      </c>
      <c r="H56" s="22">
        <v>18098368.48</v>
      </c>
      <c r="I56" s="7">
        <v>0</v>
      </c>
      <c r="J56" s="22" t="s">
        <v>431</v>
      </c>
    </row>
    <row r="57" spans="1:10" s="42" customFormat="1" ht="15.75" x14ac:dyDescent="0.25">
      <c r="A57" s="185"/>
      <c r="B57" s="45" t="s">
        <v>530</v>
      </c>
      <c r="C57" s="63">
        <f t="shared" ref="C57:H57" si="0">SUM(C5:C56)</f>
        <v>4680967</v>
      </c>
      <c r="D57" s="46">
        <f t="shared" si="0"/>
        <v>2735889349.4400005</v>
      </c>
      <c r="E57" s="63">
        <f t="shared" si="0"/>
        <v>2865397</v>
      </c>
      <c r="F57" s="46">
        <f t="shared" si="0"/>
        <v>2415446826.6300015</v>
      </c>
      <c r="G57" s="63">
        <f t="shared" si="0"/>
        <v>1815570</v>
      </c>
      <c r="H57" s="46">
        <f t="shared" si="0"/>
        <v>320442522.80999994</v>
      </c>
      <c r="I57" s="63">
        <f>SUM(I5:I56)</f>
        <v>0</v>
      </c>
      <c r="J57" s="329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4"/>
      <c r="D63" s="307"/>
      <c r="E63" s="234"/>
      <c r="F63" s="307"/>
      <c r="G63" s="234"/>
      <c r="H63" s="307"/>
      <c r="I63" s="234"/>
      <c r="J63" s="307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66" t="s">
        <v>714</v>
      </c>
      <c r="B1" s="466"/>
      <c r="C1" s="466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69" t="s">
        <v>576</v>
      </c>
      <c r="C4" s="375">
        <v>26</v>
      </c>
    </row>
    <row r="5" spans="1:3" x14ac:dyDescent="0.25">
      <c r="A5" s="59" t="s">
        <v>431</v>
      </c>
      <c r="B5" s="369" t="s">
        <v>113</v>
      </c>
      <c r="C5" s="375">
        <v>10</v>
      </c>
    </row>
    <row r="6" spans="1:3" x14ac:dyDescent="0.25">
      <c r="A6" s="58" t="s">
        <v>431</v>
      </c>
      <c r="B6" s="369" t="s">
        <v>114</v>
      </c>
      <c r="C6" s="375">
        <v>763</v>
      </c>
    </row>
    <row r="7" spans="1:3" x14ac:dyDescent="0.25">
      <c r="A7" s="58" t="s">
        <v>431</v>
      </c>
      <c r="B7" s="369" t="s">
        <v>115</v>
      </c>
      <c r="C7" s="375">
        <v>52</v>
      </c>
    </row>
    <row r="8" spans="1:3" x14ac:dyDescent="0.25">
      <c r="A8" s="59" t="s">
        <v>431</v>
      </c>
      <c r="B8" s="369" t="s">
        <v>615</v>
      </c>
      <c r="C8" s="375">
        <v>1</v>
      </c>
    </row>
    <row r="9" spans="1:3" x14ac:dyDescent="0.25">
      <c r="A9" s="7" t="s">
        <v>431</v>
      </c>
      <c r="B9" s="369" t="s">
        <v>116</v>
      </c>
      <c r="C9" s="375">
        <v>16348</v>
      </c>
    </row>
    <row r="10" spans="1:3" x14ac:dyDescent="0.25">
      <c r="A10" s="58" t="s">
        <v>431</v>
      </c>
      <c r="B10" s="369" t="s">
        <v>583</v>
      </c>
      <c r="C10" s="375">
        <v>5</v>
      </c>
    </row>
    <row r="11" spans="1:3" x14ac:dyDescent="0.25">
      <c r="A11" s="59" t="s">
        <v>47</v>
      </c>
      <c r="B11" s="369" t="s">
        <v>117</v>
      </c>
      <c r="C11" s="375">
        <v>62</v>
      </c>
    </row>
    <row r="12" spans="1:3" x14ac:dyDescent="0.25">
      <c r="A12" s="58" t="s">
        <v>431</v>
      </c>
      <c r="B12" s="369" t="s">
        <v>119</v>
      </c>
      <c r="C12" s="375">
        <v>24</v>
      </c>
    </row>
    <row r="13" spans="1:3" x14ac:dyDescent="0.25">
      <c r="A13" s="58" t="s">
        <v>431</v>
      </c>
      <c r="B13" s="369" t="s">
        <v>120</v>
      </c>
      <c r="C13" s="375">
        <v>675</v>
      </c>
    </row>
    <row r="14" spans="1:3" x14ac:dyDescent="0.25">
      <c r="A14" s="58" t="s">
        <v>431</v>
      </c>
      <c r="B14" s="369" t="s">
        <v>122</v>
      </c>
      <c r="C14" s="375">
        <v>73</v>
      </c>
    </row>
    <row r="15" spans="1:3" x14ac:dyDescent="0.25">
      <c r="A15" s="58" t="s">
        <v>431</v>
      </c>
      <c r="B15" s="369" t="s">
        <v>124</v>
      </c>
      <c r="C15" s="375">
        <v>170</v>
      </c>
    </row>
    <row r="16" spans="1:3" ht="17.25" customHeight="1" x14ac:dyDescent="0.25">
      <c r="A16" s="58" t="s">
        <v>431</v>
      </c>
      <c r="B16" s="369" t="s">
        <v>422</v>
      </c>
      <c r="C16" s="375">
        <v>6</v>
      </c>
    </row>
    <row r="17" spans="1:4" x14ac:dyDescent="0.25">
      <c r="A17" s="58" t="s">
        <v>431</v>
      </c>
      <c r="B17" s="369" t="s">
        <v>653</v>
      </c>
      <c r="C17" s="375">
        <v>1</v>
      </c>
    </row>
    <row r="18" spans="1:4" x14ac:dyDescent="0.25">
      <c r="A18" s="58" t="s">
        <v>431</v>
      </c>
      <c r="B18" s="369" t="s">
        <v>125</v>
      </c>
      <c r="C18" s="375">
        <v>156</v>
      </c>
    </row>
    <row r="19" spans="1:4" x14ac:dyDescent="0.25">
      <c r="A19" s="58" t="s">
        <v>431</v>
      </c>
      <c r="B19" s="369" t="s">
        <v>566</v>
      </c>
      <c r="C19" s="375">
        <v>4</v>
      </c>
    </row>
    <row r="20" spans="1:4" x14ac:dyDescent="0.25">
      <c r="A20" s="58" t="s">
        <v>431</v>
      </c>
      <c r="B20" s="369" t="s">
        <v>126</v>
      </c>
      <c r="C20" s="375">
        <v>29</v>
      </c>
    </row>
    <row r="21" spans="1:4" x14ac:dyDescent="0.25">
      <c r="A21" s="58" t="s">
        <v>431</v>
      </c>
      <c r="B21" s="369" t="s">
        <v>127</v>
      </c>
      <c r="C21" s="375">
        <v>2</v>
      </c>
    </row>
    <row r="22" spans="1:4" x14ac:dyDescent="0.25">
      <c r="A22" s="58" t="s">
        <v>431</v>
      </c>
      <c r="B22" s="369" t="s">
        <v>128</v>
      </c>
      <c r="C22" s="375">
        <v>16</v>
      </c>
      <c r="D22" s="56"/>
    </row>
    <row r="23" spans="1:4" x14ac:dyDescent="0.25">
      <c r="A23" s="58" t="s">
        <v>431</v>
      </c>
      <c r="B23" s="369" t="s">
        <v>129</v>
      </c>
      <c r="C23" s="375">
        <v>9216</v>
      </c>
      <c r="D23" s="56"/>
    </row>
    <row r="24" spans="1:4" x14ac:dyDescent="0.25">
      <c r="A24" s="58" t="s">
        <v>431</v>
      </c>
      <c r="B24" s="369" t="s">
        <v>130</v>
      </c>
      <c r="C24" s="375">
        <v>71</v>
      </c>
      <c r="D24" s="56"/>
    </row>
    <row r="25" spans="1:4" x14ac:dyDescent="0.25">
      <c r="A25" s="7" t="s">
        <v>431</v>
      </c>
      <c r="B25" s="369" t="s">
        <v>131</v>
      </c>
      <c r="C25" s="375">
        <v>548</v>
      </c>
      <c r="D25" s="56"/>
    </row>
    <row r="26" spans="1:4" x14ac:dyDescent="0.25">
      <c r="A26" s="59" t="s">
        <v>431</v>
      </c>
      <c r="B26" s="369" t="s">
        <v>132</v>
      </c>
      <c r="C26" s="375">
        <v>1235</v>
      </c>
      <c r="D26" s="56"/>
    </row>
    <row r="27" spans="1:4" ht="16.5" customHeight="1" x14ac:dyDescent="0.25">
      <c r="A27" s="58" t="s">
        <v>431</v>
      </c>
      <c r="B27" s="369" t="s">
        <v>133</v>
      </c>
      <c r="C27" s="375">
        <v>1483</v>
      </c>
      <c r="D27" s="56"/>
    </row>
    <row r="28" spans="1:4" x14ac:dyDescent="0.25">
      <c r="A28" s="58" t="s">
        <v>431</v>
      </c>
      <c r="B28" s="369" t="s">
        <v>651</v>
      </c>
      <c r="C28" s="375">
        <v>2</v>
      </c>
      <c r="D28" s="56"/>
    </row>
    <row r="29" spans="1:4" x14ac:dyDescent="0.25">
      <c r="A29" s="58" t="s">
        <v>431</v>
      </c>
      <c r="B29" s="369" t="s">
        <v>134</v>
      </c>
      <c r="C29" s="375">
        <v>110</v>
      </c>
      <c r="D29" s="56"/>
    </row>
    <row r="30" spans="1:4" x14ac:dyDescent="0.25">
      <c r="A30" s="58" t="s">
        <v>431</v>
      </c>
      <c r="B30" s="369" t="s">
        <v>135</v>
      </c>
      <c r="C30" s="375">
        <v>2</v>
      </c>
      <c r="D30" s="56"/>
    </row>
    <row r="31" spans="1:4" x14ac:dyDescent="0.25">
      <c r="A31" s="58" t="s">
        <v>431</v>
      </c>
      <c r="B31" s="369" t="s">
        <v>136</v>
      </c>
      <c r="C31" s="375">
        <v>23</v>
      </c>
      <c r="D31" s="56"/>
    </row>
    <row r="32" spans="1:4" x14ac:dyDescent="0.25">
      <c r="A32" s="59" t="s">
        <v>431</v>
      </c>
      <c r="B32" s="369" t="s">
        <v>137</v>
      </c>
      <c r="C32" s="375">
        <v>1</v>
      </c>
      <c r="D32" s="56"/>
    </row>
    <row r="33" spans="1:4" x14ac:dyDescent="0.25">
      <c r="A33" s="59" t="s">
        <v>431</v>
      </c>
      <c r="B33" s="369" t="s">
        <v>138</v>
      </c>
      <c r="C33" s="375">
        <v>73</v>
      </c>
      <c r="D33" s="56"/>
    </row>
    <row r="34" spans="1:4" x14ac:dyDescent="0.25">
      <c r="A34" s="58" t="s">
        <v>431</v>
      </c>
      <c r="B34" s="369" t="s">
        <v>139</v>
      </c>
      <c r="C34" s="375">
        <v>22</v>
      </c>
      <c r="D34" s="56"/>
    </row>
    <row r="35" spans="1:4" x14ac:dyDescent="0.25">
      <c r="A35" s="59"/>
      <c r="B35" s="369" t="s">
        <v>626</v>
      </c>
      <c r="C35" s="375">
        <v>7</v>
      </c>
      <c r="D35" s="56"/>
    </row>
    <row r="36" spans="1:4" x14ac:dyDescent="0.25">
      <c r="A36" s="59"/>
      <c r="B36" s="369" t="s">
        <v>617</v>
      </c>
      <c r="C36" s="375">
        <v>4</v>
      </c>
      <c r="D36" s="56"/>
    </row>
    <row r="37" spans="1:4" x14ac:dyDescent="0.25">
      <c r="A37" s="59"/>
      <c r="B37" s="369" t="s">
        <v>140</v>
      </c>
      <c r="C37" s="375">
        <v>78</v>
      </c>
      <c r="D37" s="56"/>
    </row>
    <row r="38" spans="1:4" x14ac:dyDescent="0.25">
      <c r="A38" s="59" t="s">
        <v>46</v>
      </c>
      <c r="B38" s="369" t="s">
        <v>141</v>
      </c>
      <c r="C38" s="375">
        <v>4632010</v>
      </c>
      <c r="D38" s="56"/>
    </row>
    <row r="39" spans="1:4" x14ac:dyDescent="0.25">
      <c r="A39" s="58" t="s">
        <v>431</v>
      </c>
      <c r="B39" s="369" t="s">
        <v>142</v>
      </c>
      <c r="C39" s="375">
        <v>6</v>
      </c>
      <c r="D39" s="56"/>
    </row>
    <row r="40" spans="1:4" x14ac:dyDescent="0.25">
      <c r="A40" s="58" t="s">
        <v>431</v>
      </c>
      <c r="B40" s="369" t="s">
        <v>494</v>
      </c>
      <c r="C40" s="375">
        <v>4</v>
      </c>
      <c r="D40" s="56"/>
    </row>
    <row r="41" spans="1:4" x14ac:dyDescent="0.25">
      <c r="A41" s="58" t="s">
        <v>431</v>
      </c>
      <c r="B41" s="369" t="s">
        <v>427</v>
      </c>
      <c r="C41" s="375">
        <v>1</v>
      </c>
      <c r="D41" s="56"/>
    </row>
    <row r="42" spans="1:4" x14ac:dyDescent="0.25">
      <c r="A42" s="58" t="s">
        <v>431</v>
      </c>
      <c r="B42" s="369" t="s">
        <v>418</v>
      </c>
      <c r="C42" s="375">
        <v>4</v>
      </c>
      <c r="D42" s="56"/>
    </row>
    <row r="43" spans="1:4" x14ac:dyDescent="0.25">
      <c r="A43" s="58" t="s">
        <v>431</v>
      </c>
      <c r="B43" s="369" t="s">
        <v>16</v>
      </c>
      <c r="C43" s="375">
        <v>1261</v>
      </c>
      <c r="D43" s="56"/>
    </row>
    <row r="44" spans="1:4" x14ac:dyDescent="0.25">
      <c r="A44" s="58" t="s">
        <v>431</v>
      </c>
      <c r="B44" s="369" t="s">
        <v>143</v>
      </c>
      <c r="C44" s="375">
        <v>277</v>
      </c>
      <c r="D44" s="56"/>
    </row>
    <row r="45" spans="1:4" x14ac:dyDescent="0.25">
      <c r="A45" s="58" t="s">
        <v>431</v>
      </c>
      <c r="B45" s="369" t="s">
        <v>144</v>
      </c>
      <c r="C45" s="375">
        <v>17</v>
      </c>
      <c r="D45" s="56"/>
    </row>
    <row r="46" spans="1:4" x14ac:dyDescent="0.25">
      <c r="A46" s="58" t="s">
        <v>431</v>
      </c>
      <c r="B46" s="369" t="s">
        <v>145</v>
      </c>
      <c r="C46" s="375">
        <v>468</v>
      </c>
      <c r="D46" s="56"/>
    </row>
    <row r="47" spans="1:4" x14ac:dyDescent="0.25">
      <c r="A47" s="58" t="s">
        <v>431</v>
      </c>
      <c r="B47" s="369" t="s">
        <v>146</v>
      </c>
      <c r="C47" s="375">
        <v>19</v>
      </c>
      <c r="D47" s="56"/>
    </row>
    <row r="48" spans="1:4" x14ac:dyDescent="0.25">
      <c r="A48" s="58" t="s">
        <v>431</v>
      </c>
      <c r="B48" s="369" t="s">
        <v>147</v>
      </c>
      <c r="C48" s="375">
        <v>40</v>
      </c>
      <c r="D48" s="56"/>
    </row>
    <row r="49" spans="1:4" x14ac:dyDescent="0.25">
      <c r="A49" s="58" t="s">
        <v>431</v>
      </c>
      <c r="B49" s="369" t="s">
        <v>148</v>
      </c>
      <c r="C49" s="375">
        <v>25</v>
      </c>
      <c r="D49" s="56"/>
    </row>
    <row r="50" spans="1:4" x14ac:dyDescent="0.25">
      <c r="A50" s="58" t="s">
        <v>431</v>
      </c>
      <c r="B50" s="369" t="s">
        <v>149</v>
      </c>
      <c r="C50" s="375">
        <v>24</v>
      </c>
      <c r="D50" s="56"/>
    </row>
    <row r="51" spans="1:4" x14ac:dyDescent="0.25">
      <c r="A51" s="58" t="s">
        <v>431</v>
      </c>
      <c r="B51" s="369" t="s">
        <v>150</v>
      </c>
      <c r="C51" s="375">
        <v>76</v>
      </c>
      <c r="D51" s="56"/>
    </row>
    <row r="52" spans="1:4" x14ac:dyDescent="0.25">
      <c r="A52" s="58" t="s">
        <v>431</v>
      </c>
      <c r="B52" s="369" t="s">
        <v>644</v>
      </c>
      <c r="C52" s="375">
        <v>1</v>
      </c>
      <c r="D52" s="56"/>
    </row>
    <row r="53" spans="1:4" x14ac:dyDescent="0.25">
      <c r="A53" s="58" t="s">
        <v>431</v>
      </c>
      <c r="B53" s="369" t="s">
        <v>560</v>
      </c>
      <c r="C53" s="375">
        <v>5</v>
      </c>
      <c r="D53" s="56"/>
    </row>
    <row r="54" spans="1:4" x14ac:dyDescent="0.25">
      <c r="A54" s="58" t="s">
        <v>431</v>
      </c>
      <c r="B54" s="369" t="s">
        <v>151</v>
      </c>
      <c r="C54" s="375">
        <v>89</v>
      </c>
      <c r="D54" s="56"/>
    </row>
    <row r="55" spans="1:4" x14ac:dyDescent="0.25">
      <c r="A55" s="58" t="s">
        <v>431</v>
      </c>
      <c r="B55" s="369" t="s">
        <v>152</v>
      </c>
      <c r="C55" s="375">
        <v>20</v>
      </c>
      <c r="D55" s="56"/>
    </row>
    <row r="56" spans="1:4" x14ac:dyDescent="0.25">
      <c r="A56" s="58" t="s">
        <v>431</v>
      </c>
      <c r="B56" s="369" t="s">
        <v>153</v>
      </c>
      <c r="C56" s="375">
        <v>778</v>
      </c>
      <c r="D56" s="56"/>
    </row>
    <row r="57" spans="1:4" x14ac:dyDescent="0.25">
      <c r="A57" s="58" t="s">
        <v>431</v>
      </c>
      <c r="B57" s="369" t="s">
        <v>154</v>
      </c>
      <c r="C57" s="375">
        <v>136</v>
      </c>
      <c r="D57" s="56"/>
    </row>
    <row r="58" spans="1:4" x14ac:dyDescent="0.25">
      <c r="A58" s="58" t="s">
        <v>431</v>
      </c>
      <c r="B58" s="369" t="s">
        <v>657</v>
      </c>
      <c r="C58" s="375">
        <v>4</v>
      </c>
      <c r="D58" s="56"/>
    </row>
    <row r="59" spans="1:4" x14ac:dyDescent="0.25">
      <c r="A59" s="58" t="s">
        <v>431</v>
      </c>
      <c r="B59" s="369" t="s">
        <v>155</v>
      </c>
      <c r="C59" s="375">
        <v>137</v>
      </c>
      <c r="D59" s="56"/>
    </row>
    <row r="60" spans="1:4" x14ac:dyDescent="0.25">
      <c r="A60" s="58" t="s">
        <v>431</v>
      </c>
      <c r="B60" s="369" t="s">
        <v>654</v>
      </c>
      <c r="C60" s="375">
        <v>2</v>
      </c>
      <c r="D60" s="56"/>
    </row>
    <row r="61" spans="1:4" x14ac:dyDescent="0.25">
      <c r="A61" s="58" t="s">
        <v>431</v>
      </c>
      <c r="B61" s="369" t="s">
        <v>571</v>
      </c>
      <c r="C61" s="375">
        <v>12</v>
      </c>
      <c r="D61" s="56"/>
    </row>
    <row r="62" spans="1:4" x14ac:dyDescent="0.25">
      <c r="A62" s="58" t="s">
        <v>431</v>
      </c>
      <c r="B62" s="369" t="s">
        <v>561</v>
      </c>
      <c r="C62" s="375">
        <v>47</v>
      </c>
      <c r="D62" s="56"/>
    </row>
    <row r="63" spans="1:4" x14ac:dyDescent="0.25">
      <c r="A63" s="58" t="s">
        <v>431</v>
      </c>
      <c r="B63" s="369" t="s">
        <v>641</v>
      </c>
      <c r="C63" s="375">
        <v>3</v>
      </c>
      <c r="D63" s="56"/>
    </row>
    <row r="64" spans="1:4" x14ac:dyDescent="0.25">
      <c r="A64" s="58" t="s">
        <v>431</v>
      </c>
      <c r="B64" s="369" t="s">
        <v>156</v>
      </c>
      <c r="C64" s="375">
        <v>15</v>
      </c>
      <c r="D64" s="56"/>
    </row>
    <row r="65" spans="1:4" x14ac:dyDescent="0.25">
      <c r="A65" s="58" t="s">
        <v>431</v>
      </c>
      <c r="B65" s="369" t="s">
        <v>495</v>
      </c>
      <c r="C65" s="375">
        <v>12</v>
      </c>
      <c r="D65" s="56"/>
    </row>
    <row r="66" spans="1:4" x14ac:dyDescent="0.25">
      <c r="A66" s="58" t="s">
        <v>431</v>
      </c>
      <c r="B66" s="369" t="s">
        <v>157</v>
      </c>
      <c r="C66" s="375">
        <v>10</v>
      </c>
      <c r="D66" s="56"/>
    </row>
    <row r="67" spans="1:4" x14ac:dyDescent="0.25">
      <c r="A67" s="58" t="s">
        <v>431</v>
      </c>
      <c r="B67" s="369" t="s">
        <v>158</v>
      </c>
      <c r="C67" s="375">
        <v>9</v>
      </c>
      <c r="D67" s="56"/>
    </row>
    <row r="68" spans="1:4" x14ac:dyDescent="0.25">
      <c r="A68" s="58" t="s">
        <v>431</v>
      </c>
      <c r="B68" s="369" t="s">
        <v>159</v>
      </c>
      <c r="C68" s="375">
        <v>3</v>
      </c>
      <c r="D68" s="56"/>
    </row>
    <row r="69" spans="1:4" x14ac:dyDescent="0.25">
      <c r="A69" s="58" t="s">
        <v>431</v>
      </c>
      <c r="B69" s="369" t="s">
        <v>160</v>
      </c>
      <c r="C69" s="375">
        <v>20</v>
      </c>
      <c r="D69" s="56"/>
    </row>
    <row r="70" spans="1:4" x14ac:dyDescent="0.25">
      <c r="A70" s="58" t="s">
        <v>431</v>
      </c>
      <c r="B70" s="369" t="s">
        <v>161</v>
      </c>
      <c r="C70" s="375">
        <v>1826</v>
      </c>
      <c r="D70" s="56"/>
    </row>
    <row r="71" spans="1:4" x14ac:dyDescent="0.25">
      <c r="A71" s="58" t="s">
        <v>431</v>
      </c>
      <c r="B71" s="369" t="s">
        <v>162</v>
      </c>
      <c r="C71" s="375">
        <v>14</v>
      </c>
      <c r="D71" s="56"/>
    </row>
    <row r="72" spans="1:4" x14ac:dyDescent="0.25">
      <c r="A72" s="58" t="s">
        <v>431</v>
      </c>
      <c r="B72" s="369" t="s">
        <v>163</v>
      </c>
      <c r="C72" s="375">
        <v>124</v>
      </c>
      <c r="D72" s="56"/>
    </row>
    <row r="73" spans="1:4" x14ac:dyDescent="0.25">
      <c r="A73" s="58" t="s">
        <v>431</v>
      </c>
      <c r="B73" s="369" t="s">
        <v>164</v>
      </c>
      <c r="C73" s="375">
        <v>51</v>
      </c>
      <c r="D73" s="56"/>
    </row>
    <row r="74" spans="1:4" x14ac:dyDescent="0.25">
      <c r="A74" s="58" t="s">
        <v>431</v>
      </c>
      <c r="B74" s="369" t="s">
        <v>165</v>
      </c>
      <c r="C74" s="375">
        <v>7</v>
      </c>
      <c r="D74" s="56"/>
    </row>
    <row r="75" spans="1:4" x14ac:dyDescent="0.25">
      <c r="A75" s="58" t="s">
        <v>431</v>
      </c>
      <c r="B75" s="369" t="s">
        <v>166</v>
      </c>
      <c r="C75" s="375">
        <v>29</v>
      </c>
      <c r="D75" s="56"/>
    </row>
    <row r="76" spans="1:4" x14ac:dyDescent="0.25">
      <c r="A76" s="58" t="s">
        <v>431</v>
      </c>
      <c r="B76" s="369" t="s">
        <v>423</v>
      </c>
      <c r="C76" s="375">
        <v>6</v>
      </c>
      <c r="D76" s="56"/>
    </row>
    <row r="77" spans="1:4" x14ac:dyDescent="0.25">
      <c r="A77" s="58" t="s">
        <v>431</v>
      </c>
      <c r="B77" s="369" t="s">
        <v>642</v>
      </c>
      <c r="C77" s="375">
        <v>3</v>
      </c>
      <c r="D77" s="56"/>
    </row>
    <row r="78" spans="1:4" x14ac:dyDescent="0.25">
      <c r="A78" s="58" t="s">
        <v>431</v>
      </c>
      <c r="B78" s="369" t="s">
        <v>614</v>
      </c>
      <c r="C78" s="375">
        <v>2</v>
      </c>
      <c r="D78" s="56"/>
    </row>
    <row r="79" spans="1:4" x14ac:dyDescent="0.25">
      <c r="A79" s="58" t="s">
        <v>431</v>
      </c>
      <c r="B79" s="369" t="s">
        <v>167</v>
      </c>
      <c r="C79" s="375">
        <v>2</v>
      </c>
      <c r="D79" s="56"/>
    </row>
    <row r="80" spans="1:4" x14ac:dyDescent="0.25">
      <c r="A80" s="58" t="s">
        <v>431</v>
      </c>
      <c r="B80" s="369" t="s">
        <v>168</v>
      </c>
      <c r="C80" s="375">
        <v>53</v>
      </c>
      <c r="D80" s="56"/>
    </row>
    <row r="81" spans="1:4" x14ac:dyDescent="0.25">
      <c r="A81" s="58" t="s">
        <v>431</v>
      </c>
      <c r="B81" s="369" t="s">
        <v>643</v>
      </c>
      <c r="C81" s="375">
        <v>2</v>
      </c>
      <c r="D81" s="56"/>
    </row>
    <row r="82" spans="1:4" x14ac:dyDescent="0.25">
      <c r="A82" s="58" t="s">
        <v>431</v>
      </c>
      <c r="B82" s="369" t="s">
        <v>649</v>
      </c>
      <c r="C82" s="375">
        <v>1</v>
      </c>
      <c r="D82" s="56"/>
    </row>
    <row r="83" spans="1:4" x14ac:dyDescent="0.25">
      <c r="A83" s="58" t="s">
        <v>431</v>
      </c>
      <c r="B83" s="369" t="s">
        <v>414</v>
      </c>
      <c r="C83" s="375">
        <v>12</v>
      </c>
      <c r="D83" s="56"/>
    </row>
    <row r="84" spans="1:4" x14ac:dyDescent="0.25">
      <c r="A84" s="58" t="s">
        <v>431</v>
      </c>
      <c r="B84" s="369" t="s">
        <v>612</v>
      </c>
      <c r="C84" s="375">
        <v>3</v>
      </c>
      <c r="D84" s="56"/>
    </row>
    <row r="85" spans="1:4" x14ac:dyDescent="0.25">
      <c r="A85" s="58" t="s">
        <v>431</v>
      </c>
      <c r="B85" s="369" t="s">
        <v>169</v>
      </c>
      <c r="C85" s="375">
        <v>646</v>
      </c>
      <c r="D85" s="56"/>
    </row>
    <row r="86" spans="1:4" x14ac:dyDescent="0.25">
      <c r="A86" s="58" t="s">
        <v>431</v>
      </c>
      <c r="B86" s="369" t="s">
        <v>171</v>
      </c>
      <c r="C86" s="375">
        <v>54</v>
      </c>
      <c r="D86" s="56"/>
    </row>
    <row r="87" spans="1:4" x14ac:dyDescent="0.25">
      <c r="A87" s="58" t="s">
        <v>431</v>
      </c>
      <c r="B87" s="369" t="s">
        <v>652</v>
      </c>
      <c r="C87" s="375">
        <v>1</v>
      </c>
      <c r="D87" s="56"/>
    </row>
    <row r="88" spans="1:4" x14ac:dyDescent="0.25">
      <c r="A88" s="58" t="s">
        <v>431</v>
      </c>
      <c r="B88" s="369" t="s">
        <v>172</v>
      </c>
      <c r="C88" s="375">
        <v>1</v>
      </c>
      <c r="D88" s="56"/>
    </row>
    <row r="89" spans="1:4" x14ac:dyDescent="0.25">
      <c r="A89" s="58" t="s">
        <v>431</v>
      </c>
      <c r="B89" s="369" t="s">
        <v>416</v>
      </c>
      <c r="C89" s="375">
        <v>1</v>
      </c>
      <c r="D89" s="56"/>
    </row>
    <row r="90" spans="1:4" x14ac:dyDescent="0.25">
      <c r="A90" s="58" t="s">
        <v>431</v>
      </c>
      <c r="B90" s="369" t="s">
        <v>173</v>
      </c>
      <c r="C90" s="375">
        <v>7</v>
      </c>
      <c r="D90" s="56"/>
    </row>
    <row r="91" spans="1:4" x14ac:dyDescent="0.25">
      <c r="A91" s="58" t="s">
        <v>431</v>
      </c>
      <c r="B91" s="369" t="s">
        <v>587</v>
      </c>
      <c r="C91" s="375">
        <v>1</v>
      </c>
      <c r="D91" s="56"/>
    </row>
    <row r="92" spans="1:4" x14ac:dyDescent="0.25">
      <c r="A92" s="58" t="s">
        <v>431</v>
      </c>
      <c r="B92" s="369" t="s">
        <v>603</v>
      </c>
      <c r="C92" s="375">
        <v>2</v>
      </c>
      <c r="D92" s="56"/>
    </row>
    <row r="93" spans="1:4" x14ac:dyDescent="0.25">
      <c r="A93" s="58" t="s">
        <v>431</v>
      </c>
      <c r="B93" s="369" t="s">
        <v>174</v>
      </c>
      <c r="C93" s="375">
        <v>32</v>
      </c>
      <c r="D93" s="56"/>
    </row>
    <row r="94" spans="1:4" x14ac:dyDescent="0.25">
      <c r="A94" s="58" t="s">
        <v>431</v>
      </c>
      <c r="B94" s="369" t="s">
        <v>175</v>
      </c>
      <c r="C94" s="375">
        <v>7</v>
      </c>
      <c r="D94" s="56"/>
    </row>
    <row r="95" spans="1:4" x14ac:dyDescent="0.25">
      <c r="A95" s="58" t="s">
        <v>431</v>
      </c>
      <c r="B95" s="369" t="s">
        <v>176</v>
      </c>
      <c r="C95" s="375">
        <v>29</v>
      </c>
      <c r="D95" s="56"/>
    </row>
    <row r="96" spans="1:4" x14ac:dyDescent="0.25">
      <c r="A96" s="58" t="s">
        <v>431</v>
      </c>
      <c r="B96" s="369" t="s">
        <v>496</v>
      </c>
      <c r="C96" s="375">
        <v>8</v>
      </c>
      <c r="D96" s="56"/>
    </row>
    <row r="97" spans="1:4" x14ac:dyDescent="0.25">
      <c r="A97" s="58" t="s">
        <v>431</v>
      </c>
      <c r="B97" s="369" t="s">
        <v>177</v>
      </c>
      <c r="C97" s="375">
        <v>27</v>
      </c>
      <c r="D97" s="56"/>
    </row>
    <row r="98" spans="1:4" x14ac:dyDescent="0.25">
      <c r="A98" s="58" t="s">
        <v>431</v>
      </c>
      <c r="B98" s="369" t="s">
        <v>178</v>
      </c>
      <c r="C98" s="375">
        <v>295</v>
      </c>
      <c r="D98" s="56"/>
    </row>
    <row r="99" spans="1:4" x14ac:dyDescent="0.25">
      <c r="A99" s="58" t="s">
        <v>431</v>
      </c>
      <c r="B99" s="369" t="s">
        <v>658</v>
      </c>
      <c r="C99" s="375">
        <v>1</v>
      </c>
      <c r="D99" s="56"/>
    </row>
    <row r="100" spans="1:4" x14ac:dyDescent="0.25">
      <c r="A100" s="58" t="s">
        <v>431</v>
      </c>
      <c r="B100" s="369" t="s">
        <v>179</v>
      </c>
      <c r="C100" s="375">
        <v>41</v>
      </c>
      <c r="D100" s="56"/>
    </row>
    <row r="101" spans="1:4" x14ac:dyDescent="0.25">
      <c r="A101" s="58" t="s">
        <v>431</v>
      </c>
      <c r="B101" s="369" t="s">
        <v>180</v>
      </c>
      <c r="C101" s="375">
        <v>3</v>
      </c>
      <c r="D101" s="56"/>
    </row>
    <row r="102" spans="1:4" x14ac:dyDescent="0.25">
      <c r="A102" s="58" t="s">
        <v>431</v>
      </c>
      <c r="B102" s="369" t="s">
        <v>181</v>
      </c>
      <c r="C102" s="375">
        <v>82</v>
      </c>
      <c r="D102" s="56"/>
    </row>
    <row r="103" spans="1:4" x14ac:dyDescent="0.25">
      <c r="A103" s="58" t="s">
        <v>431</v>
      </c>
      <c r="B103" s="369" t="s">
        <v>182</v>
      </c>
      <c r="C103" s="375">
        <v>1988</v>
      </c>
    </row>
    <row r="104" spans="1:4" x14ac:dyDescent="0.25">
      <c r="A104" s="58" t="s">
        <v>431</v>
      </c>
      <c r="B104" s="369" t="s">
        <v>183</v>
      </c>
      <c r="C104" s="375">
        <v>5</v>
      </c>
    </row>
    <row r="105" spans="1:4" x14ac:dyDescent="0.25">
      <c r="A105" s="58" t="s">
        <v>431</v>
      </c>
      <c r="B105" s="369" t="s">
        <v>184</v>
      </c>
      <c r="C105" s="375">
        <v>820</v>
      </c>
    </row>
    <row r="106" spans="1:4" x14ac:dyDescent="0.25">
      <c r="A106" s="58" t="s">
        <v>431</v>
      </c>
      <c r="B106" s="369" t="s">
        <v>655</v>
      </c>
      <c r="C106" s="375">
        <v>4</v>
      </c>
    </row>
    <row r="107" spans="1:4" x14ac:dyDescent="0.25">
      <c r="A107" s="58" t="s">
        <v>431</v>
      </c>
      <c r="B107" s="369" t="s">
        <v>185</v>
      </c>
      <c r="C107" s="375">
        <v>5</v>
      </c>
    </row>
    <row r="108" spans="1:4" x14ac:dyDescent="0.25">
      <c r="A108" s="58" t="s">
        <v>431</v>
      </c>
      <c r="B108" s="369" t="s">
        <v>650</v>
      </c>
      <c r="C108" s="375">
        <v>2</v>
      </c>
    </row>
    <row r="109" spans="1:4" x14ac:dyDescent="0.25">
      <c r="A109" s="58" t="s">
        <v>431</v>
      </c>
      <c r="B109" s="369" t="s">
        <v>186</v>
      </c>
      <c r="C109" s="375">
        <v>7</v>
      </c>
    </row>
    <row r="110" spans="1:4" x14ac:dyDescent="0.25">
      <c r="A110" s="58" t="s">
        <v>431</v>
      </c>
      <c r="B110" s="369" t="s">
        <v>187</v>
      </c>
      <c r="C110" s="375">
        <v>5</v>
      </c>
    </row>
    <row r="111" spans="1:4" x14ac:dyDescent="0.25">
      <c r="A111" s="58" t="s">
        <v>431</v>
      </c>
      <c r="B111" s="369" t="s">
        <v>188</v>
      </c>
      <c r="C111" s="375">
        <v>1160</v>
      </c>
    </row>
    <row r="112" spans="1:4" x14ac:dyDescent="0.25">
      <c r="A112" s="58" t="s">
        <v>431</v>
      </c>
      <c r="B112" s="369" t="s">
        <v>497</v>
      </c>
      <c r="C112" s="375">
        <v>20</v>
      </c>
    </row>
    <row r="113" spans="1:4" x14ac:dyDescent="0.25">
      <c r="A113" s="58" t="s">
        <v>431</v>
      </c>
      <c r="B113" s="369" t="s">
        <v>428</v>
      </c>
      <c r="C113" s="375">
        <v>7</v>
      </c>
    </row>
    <row r="114" spans="1:4" x14ac:dyDescent="0.25">
      <c r="A114" s="58" t="s">
        <v>431</v>
      </c>
      <c r="B114" s="369" t="s">
        <v>616</v>
      </c>
      <c r="C114" s="375">
        <v>8</v>
      </c>
    </row>
    <row r="115" spans="1:4" x14ac:dyDescent="0.25">
      <c r="A115" s="58" t="s">
        <v>431</v>
      </c>
      <c r="B115" s="369" t="s">
        <v>189</v>
      </c>
      <c r="C115" s="375">
        <v>1824</v>
      </c>
      <c r="D115" s="38"/>
    </row>
    <row r="116" spans="1:4" x14ac:dyDescent="0.25">
      <c r="A116" s="358" t="s">
        <v>431</v>
      </c>
      <c r="B116" s="369" t="s">
        <v>190</v>
      </c>
      <c r="C116" s="375">
        <v>1611</v>
      </c>
    </row>
    <row r="117" spans="1:4" x14ac:dyDescent="0.25">
      <c r="A117" s="1" t="s">
        <v>431</v>
      </c>
      <c r="B117" s="369" t="s">
        <v>429</v>
      </c>
      <c r="C117" s="375">
        <v>1</v>
      </c>
    </row>
    <row r="118" spans="1:4" x14ac:dyDescent="0.25">
      <c r="A118" s="7" t="s">
        <v>431</v>
      </c>
      <c r="B118" s="369" t="s">
        <v>648</v>
      </c>
      <c r="C118" s="375">
        <v>1</v>
      </c>
    </row>
    <row r="119" spans="1:4" x14ac:dyDescent="0.25">
      <c r="A119" s="58" t="s">
        <v>431</v>
      </c>
      <c r="B119" s="369" t="s">
        <v>191</v>
      </c>
      <c r="C119" s="375">
        <v>116</v>
      </c>
    </row>
    <row r="120" spans="1:4" x14ac:dyDescent="0.25">
      <c r="A120" s="58" t="s">
        <v>431</v>
      </c>
      <c r="B120" s="369" t="s">
        <v>192</v>
      </c>
      <c r="C120" s="375">
        <v>6</v>
      </c>
    </row>
    <row r="121" spans="1:4" x14ac:dyDescent="0.25">
      <c r="A121" s="1" t="s">
        <v>431</v>
      </c>
      <c r="B121" s="369" t="s">
        <v>572</v>
      </c>
      <c r="C121" s="375">
        <v>5</v>
      </c>
    </row>
    <row r="122" spans="1:4" x14ac:dyDescent="0.25">
      <c r="A122" s="7" t="s">
        <v>431</v>
      </c>
      <c r="B122" s="369" t="s">
        <v>193</v>
      </c>
      <c r="C122" s="375">
        <v>4</v>
      </c>
    </row>
    <row r="123" spans="1:4" x14ac:dyDescent="0.25">
      <c r="A123" s="7" t="s">
        <v>431</v>
      </c>
      <c r="B123" s="369" t="s">
        <v>194</v>
      </c>
      <c r="C123" s="375">
        <v>32</v>
      </c>
    </row>
    <row r="124" spans="1:4" x14ac:dyDescent="0.25">
      <c r="A124" s="7" t="s">
        <v>431</v>
      </c>
      <c r="B124" s="369" t="s">
        <v>424</v>
      </c>
      <c r="C124" s="375">
        <v>13</v>
      </c>
    </row>
    <row r="125" spans="1:4" x14ac:dyDescent="0.25">
      <c r="A125" s="7" t="s">
        <v>431</v>
      </c>
      <c r="B125" s="369" t="s">
        <v>195</v>
      </c>
      <c r="C125" s="375">
        <v>26</v>
      </c>
    </row>
    <row r="126" spans="1:4" x14ac:dyDescent="0.25">
      <c r="A126" s="7" t="s">
        <v>431</v>
      </c>
      <c r="B126" s="369" t="s">
        <v>196</v>
      </c>
      <c r="C126" s="375">
        <v>132</v>
      </c>
    </row>
    <row r="127" spans="1:4" x14ac:dyDescent="0.25">
      <c r="A127" s="7" t="s">
        <v>431</v>
      </c>
      <c r="B127" s="369" t="s">
        <v>197</v>
      </c>
      <c r="C127" s="375">
        <v>101</v>
      </c>
    </row>
    <row r="128" spans="1:4" x14ac:dyDescent="0.25">
      <c r="A128" s="7"/>
      <c r="B128" s="369" t="s">
        <v>198</v>
      </c>
      <c r="C128" s="375">
        <v>131</v>
      </c>
    </row>
    <row r="129" spans="1:3" x14ac:dyDescent="0.25">
      <c r="A129" s="7"/>
      <c r="B129" s="369" t="s">
        <v>567</v>
      </c>
      <c r="C129" s="375">
        <v>37</v>
      </c>
    </row>
    <row r="130" spans="1:3" x14ac:dyDescent="0.25">
      <c r="A130" s="7"/>
      <c r="B130" s="369" t="s">
        <v>199</v>
      </c>
      <c r="C130" s="375">
        <v>6</v>
      </c>
    </row>
    <row r="131" spans="1:3" x14ac:dyDescent="0.25">
      <c r="A131" s="58"/>
      <c r="B131" s="7" t="s">
        <v>200</v>
      </c>
      <c r="C131" s="375">
        <v>26</v>
      </c>
    </row>
    <row r="132" spans="1:3" x14ac:dyDescent="0.25">
      <c r="A132" s="58"/>
      <c r="B132" s="7" t="s">
        <v>633</v>
      </c>
      <c r="C132" s="375">
        <v>1</v>
      </c>
    </row>
    <row r="133" spans="1:3" x14ac:dyDescent="0.25">
      <c r="A133" s="58"/>
      <c r="B133" s="7" t="s">
        <v>201</v>
      </c>
      <c r="C133" s="375">
        <v>1110</v>
      </c>
    </row>
    <row r="134" spans="1:3" x14ac:dyDescent="0.25">
      <c r="A134" s="58"/>
      <c r="B134" s="7" t="s">
        <v>202</v>
      </c>
      <c r="C134" s="17">
        <v>56</v>
      </c>
    </row>
    <row r="135" spans="1:3" x14ac:dyDescent="0.25">
      <c r="A135" s="58"/>
      <c r="B135" s="7" t="s">
        <v>203</v>
      </c>
      <c r="C135" s="17">
        <v>20</v>
      </c>
    </row>
    <row r="136" spans="1:3" x14ac:dyDescent="0.25">
      <c r="A136" s="58"/>
      <c r="B136" s="7" t="s">
        <v>577</v>
      </c>
      <c r="C136" s="17">
        <v>9</v>
      </c>
    </row>
    <row r="137" spans="1:3" x14ac:dyDescent="0.25">
      <c r="A137" s="58"/>
      <c r="B137" s="7" t="s">
        <v>204</v>
      </c>
      <c r="C137" s="17">
        <v>1267</v>
      </c>
    </row>
    <row r="138" spans="1:3" x14ac:dyDescent="0.25">
      <c r="A138" s="58"/>
      <c r="B138" s="7" t="s">
        <v>205</v>
      </c>
      <c r="C138" s="17">
        <v>91</v>
      </c>
    </row>
    <row r="139" spans="1:3" x14ac:dyDescent="0.25">
      <c r="A139" s="58"/>
      <c r="B139" s="7" t="s">
        <v>206</v>
      </c>
      <c r="C139" s="17">
        <v>82</v>
      </c>
    </row>
    <row r="140" spans="1:3" x14ac:dyDescent="0.25">
      <c r="A140" s="58"/>
      <c r="B140" s="7" t="s">
        <v>207</v>
      </c>
      <c r="C140" s="17">
        <v>22</v>
      </c>
    </row>
    <row r="141" spans="1:3" x14ac:dyDescent="0.25">
      <c r="A141" s="377"/>
      <c r="B141" s="45" t="s">
        <v>10</v>
      </c>
      <c r="C141" s="53">
        <f>SUM(C4:C140)</f>
        <v>4680967</v>
      </c>
    </row>
    <row r="143" spans="1:3" x14ac:dyDescent="0.25">
      <c r="A143" s="135" t="s">
        <v>46</v>
      </c>
      <c r="B143" s="44" t="s">
        <v>425</v>
      </c>
    </row>
    <row r="144" spans="1:3" x14ac:dyDescent="0.25">
      <c r="A144" s="135" t="s">
        <v>47</v>
      </c>
      <c r="B144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F91" sqref="F9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66" t="s">
        <v>715</v>
      </c>
      <c r="B1" s="466"/>
      <c r="C1" s="466"/>
      <c r="D1" s="466"/>
      <c r="E1" s="466"/>
      <c r="F1" s="466"/>
    </row>
    <row r="2" spans="1:6" ht="15.75" thickBot="1" x14ac:dyDescent="0.3"/>
    <row r="3" spans="1:6" s="38" customFormat="1" ht="16.5" thickBot="1" x14ac:dyDescent="0.3">
      <c r="A3" s="389" t="s">
        <v>35</v>
      </c>
      <c r="B3" s="120" t="s">
        <v>37</v>
      </c>
      <c r="C3" s="120" t="s">
        <v>38</v>
      </c>
      <c r="D3" s="120" t="s">
        <v>435</v>
      </c>
      <c r="E3" s="120" t="s">
        <v>39</v>
      </c>
      <c r="F3" s="236" t="s">
        <v>1</v>
      </c>
    </row>
    <row r="4" spans="1:6" x14ac:dyDescent="0.25">
      <c r="A4" s="386">
        <v>10</v>
      </c>
      <c r="B4" s="387">
        <v>5</v>
      </c>
      <c r="C4" s="387">
        <v>3</v>
      </c>
      <c r="D4" s="387">
        <v>2</v>
      </c>
      <c r="E4" s="387">
        <v>0</v>
      </c>
      <c r="F4" s="388">
        <v>1</v>
      </c>
    </row>
    <row r="5" spans="1:6" x14ac:dyDescent="0.25">
      <c r="A5" s="370">
        <v>10</v>
      </c>
      <c r="B5" s="28">
        <v>4</v>
      </c>
      <c r="C5" s="28">
        <v>4</v>
      </c>
      <c r="D5" s="28">
        <v>2</v>
      </c>
      <c r="E5" s="28">
        <v>0</v>
      </c>
      <c r="F5" s="371">
        <v>2</v>
      </c>
    </row>
    <row r="6" spans="1:6" x14ac:dyDescent="0.25">
      <c r="A6" s="370">
        <v>9</v>
      </c>
      <c r="B6" s="28">
        <v>5</v>
      </c>
      <c r="C6" s="28">
        <v>2</v>
      </c>
      <c r="D6" s="28">
        <v>2</v>
      </c>
      <c r="E6" s="28">
        <v>0</v>
      </c>
      <c r="F6" s="371">
        <v>1</v>
      </c>
    </row>
    <row r="7" spans="1:6" x14ac:dyDescent="0.25">
      <c r="A7" s="370">
        <v>9</v>
      </c>
      <c r="B7" s="28">
        <v>4</v>
      </c>
      <c r="C7" s="28">
        <v>3</v>
      </c>
      <c r="D7" s="28">
        <v>2</v>
      </c>
      <c r="E7" s="28">
        <v>0</v>
      </c>
      <c r="F7" s="371">
        <v>5</v>
      </c>
    </row>
    <row r="8" spans="1:6" x14ac:dyDescent="0.25">
      <c r="A8" s="370">
        <v>9</v>
      </c>
      <c r="B8" s="28">
        <v>3</v>
      </c>
      <c r="C8" s="28">
        <v>2</v>
      </c>
      <c r="D8" s="28">
        <v>4</v>
      </c>
      <c r="E8" s="28">
        <v>0</v>
      </c>
      <c r="F8" s="371">
        <v>1</v>
      </c>
    </row>
    <row r="9" spans="1:6" x14ac:dyDescent="0.25">
      <c r="A9" s="370">
        <v>8</v>
      </c>
      <c r="B9" s="28">
        <v>6</v>
      </c>
      <c r="C9" s="28">
        <v>2</v>
      </c>
      <c r="D9" s="28">
        <v>0</v>
      </c>
      <c r="E9" s="28">
        <v>0</v>
      </c>
      <c r="F9" s="371">
        <v>1</v>
      </c>
    </row>
    <row r="10" spans="1:6" x14ac:dyDescent="0.25">
      <c r="A10" s="370">
        <v>8</v>
      </c>
      <c r="B10" s="28">
        <v>5</v>
      </c>
      <c r="C10" s="28">
        <v>1</v>
      </c>
      <c r="D10" s="28">
        <v>2</v>
      </c>
      <c r="E10" s="28">
        <v>0</v>
      </c>
      <c r="F10" s="371">
        <v>1</v>
      </c>
    </row>
    <row r="11" spans="1:6" x14ac:dyDescent="0.25">
      <c r="A11" s="370">
        <v>8</v>
      </c>
      <c r="B11" s="28">
        <v>5</v>
      </c>
      <c r="C11" s="28">
        <v>2</v>
      </c>
      <c r="D11" s="28">
        <v>1</v>
      </c>
      <c r="E11" s="28">
        <v>0</v>
      </c>
      <c r="F11" s="371">
        <v>5</v>
      </c>
    </row>
    <row r="12" spans="1:6" x14ac:dyDescent="0.25">
      <c r="A12" s="370">
        <v>8</v>
      </c>
      <c r="B12" s="28">
        <v>5</v>
      </c>
      <c r="C12" s="28">
        <v>3</v>
      </c>
      <c r="D12" s="28">
        <v>0</v>
      </c>
      <c r="E12" s="28">
        <v>0</v>
      </c>
      <c r="F12" s="371">
        <v>1</v>
      </c>
    </row>
    <row r="13" spans="1:6" s="2" customFormat="1" x14ac:dyDescent="0.25">
      <c r="A13" s="370">
        <v>8</v>
      </c>
      <c r="B13" s="28">
        <v>4</v>
      </c>
      <c r="C13" s="28">
        <v>1</v>
      </c>
      <c r="D13" s="28">
        <v>3</v>
      </c>
      <c r="E13" s="28">
        <v>0</v>
      </c>
      <c r="F13" s="371">
        <v>3</v>
      </c>
    </row>
    <row r="14" spans="1:6" x14ac:dyDescent="0.25">
      <c r="A14" s="370">
        <v>8</v>
      </c>
      <c r="B14" s="28">
        <v>4</v>
      </c>
      <c r="C14" s="28">
        <v>2</v>
      </c>
      <c r="D14" s="28">
        <v>2</v>
      </c>
      <c r="E14" s="28">
        <v>0</v>
      </c>
      <c r="F14" s="371">
        <v>77</v>
      </c>
    </row>
    <row r="15" spans="1:6" x14ac:dyDescent="0.25">
      <c r="A15" s="370">
        <v>8</v>
      </c>
      <c r="B15" s="28">
        <v>4</v>
      </c>
      <c r="C15" s="28">
        <v>3</v>
      </c>
      <c r="D15" s="28">
        <v>1</v>
      </c>
      <c r="E15" s="28">
        <v>0</v>
      </c>
      <c r="F15" s="371">
        <v>10</v>
      </c>
    </row>
    <row r="16" spans="1:6" x14ac:dyDescent="0.25">
      <c r="A16" s="370">
        <v>8</v>
      </c>
      <c r="B16" s="28">
        <v>3</v>
      </c>
      <c r="C16" s="28">
        <v>1</v>
      </c>
      <c r="D16" s="28">
        <v>4</v>
      </c>
      <c r="E16" s="28">
        <v>0</v>
      </c>
      <c r="F16" s="371">
        <v>2</v>
      </c>
    </row>
    <row r="17" spans="1:6" x14ac:dyDescent="0.25">
      <c r="A17" s="370">
        <v>8</v>
      </c>
      <c r="B17" s="28">
        <v>3</v>
      </c>
      <c r="C17" s="28">
        <v>2</v>
      </c>
      <c r="D17" s="28">
        <v>3</v>
      </c>
      <c r="E17" s="28">
        <v>0</v>
      </c>
      <c r="F17" s="371">
        <v>4</v>
      </c>
    </row>
    <row r="18" spans="1:6" x14ac:dyDescent="0.25">
      <c r="A18" s="370">
        <v>8</v>
      </c>
      <c r="B18" s="28">
        <v>3</v>
      </c>
      <c r="C18" s="28">
        <v>3</v>
      </c>
      <c r="D18" s="28">
        <v>2</v>
      </c>
      <c r="E18" s="28">
        <v>0</v>
      </c>
      <c r="F18" s="371">
        <v>19</v>
      </c>
    </row>
    <row r="19" spans="1:6" x14ac:dyDescent="0.25">
      <c r="A19" s="370">
        <v>8</v>
      </c>
      <c r="B19" s="28">
        <v>3</v>
      </c>
      <c r="C19" s="28">
        <v>4</v>
      </c>
      <c r="D19" s="28">
        <v>1</v>
      </c>
      <c r="E19" s="28">
        <v>0</v>
      </c>
      <c r="F19" s="371">
        <v>1</v>
      </c>
    </row>
    <row r="20" spans="1:6" x14ac:dyDescent="0.25">
      <c r="A20" s="370">
        <v>8</v>
      </c>
      <c r="B20" s="28">
        <v>2</v>
      </c>
      <c r="C20" s="28">
        <v>1</v>
      </c>
      <c r="D20" s="28">
        <v>5</v>
      </c>
      <c r="E20" s="28">
        <v>0</v>
      </c>
      <c r="F20" s="371">
        <v>1</v>
      </c>
    </row>
    <row r="21" spans="1:6" x14ac:dyDescent="0.25">
      <c r="A21" s="370">
        <v>8</v>
      </c>
      <c r="B21" s="28">
        <v>2</v>
      </c>
      <c r="C21" s="28">
        <v>4</v>
      </c>
      <c r="D21" s="28">
        <v>2</v>
      </c>
      <c r="E21" s="28">
        <v>0</v>
      </c>
      <c r="F21" s="371">
        <v>3</v>
      </c>
    </row>
    <row r="22" spans="1:6" x14ac:dyDescent="0.25">
      <c r="A22" s="370">
        <v>7</v>
      </c>
      <c r="B22" s="28">
        <v>5</v>
      </c>
      <c r="C22" s="28">
        <v>1</v>
      </c>
      <c r="D22" s="28">
        <v>1</v>
      </c>
      <c r="E22" s="28">
        <v>0</v>
      </c>
      <c r="F22" s="371">
        <v>1</v>
      </c>
    </row>
    <row r="23" spans="1:6" x14ac:dyDescent="0.25">
      <c r="A23" s="370">
        <v>7</v>
      </c>
      <c r="B23" s="28">
        <v>5</v>
      </c>
      <c r="C23" s="28">
        <v>2</v>
      </c>
      <c r="D23" s="28">
        <v>0</v>
      </c>
      <c r="E23" s="28">
        <v>0</v>
      </c>
      <c r="F23" s="371">
        <v>1</v>
      </c>
    </row>
    <row r="24" spans="1:6" x14ac:dyDescent="0.25">
      <c r="A24" s="370">
        <v>7</v>
      </c>
      <c r="B24" s="28">
        <v>4</v>
      </c>
      <c r="C24" s="28">
        <v>0</v>
      </c>
      <c r="D24" s="28">
        <v>3</v>
      </c>
      <c r="E24" s="28">
        <v>0</v>
      </c>
      <c r="F24" s="371">
        <v>1</v>
      </c>
    </row>
    <row r="25" spans="1:6" x14ac:dyDescent="0.25">
      <c r="A25" s="370">
        <v>7</v>
      </c>
      <c r="B25" s="28">
        <v>4</v>
      </c>
      <c r="C25" s="28">
        <v>1</v>
      </c>
      <c r="D25" s="28">
        <v>2</v>
      </c>
      <c r="E25" s="28">
        <v>0</v>
      </c>
      <c r="F25" s="371">
        <v>94</v>
      </c>
    </row>
    <row r="26" spans="1:6" x14ac:dyDescent="0.25">
      <c r="A26" s="370">
        <v>7</v>
      </c>
      <c r="B26" s="28">
        <v>4</v>
      </c>
      <c r="C26" s="28">
        <v>2</v>
      </c>
      <c r="D26" s="28">
        <v>1</v>
      </c>
      <c r="E26" s="28">
        <v>0</v>
      </c>
      <c r="F26" s="371">
        <v>103</v>
      </c>
    </row>
    <row r="27" spans="1:6" x14ac:dyDescent="0.25">
      <c r="A27" s="370">
        <v>7</v>
      </c>
      <c r="B27" s="28">
        <v>4</v>
      </c>
      <c r="C27" s="28">
        <v>3</v>
      </c>
      <c r="D27" s="28">
        <v>0</v>
      </c>
      <c r="E27" s="28">
        <v>0</v>
      </c>
      <c r="F27" s="371">
        <v>11</v>
      </c>
    </row>
    <row r="28" spans="1:6" x14ac:dyDescent="0.25">
      <c r="A28" s="370">
        <v>7</v>
      </c>
      <c r="B28" s="28">
        <v>3</v>
      </c>
      <c r="C28" s="28">
        <v>0</v>
      </c>
      <c r="D28" s="28">
        <v>4</v>
      </c>
      <c r="E28" s="28">
        <v>0</v>
      </c>
      <c r="F28" s="371">
        <v>12</v>
      </c>
    </row>
    <row r="29" spans="1:6" x14ac:dyDescent="0.25">
      <c r="A29" s="370">
        <v>7</v>
      </c>
      <c r="B29" s="28">
        <v>3</v>
      </c>
      <c r="C29" s="28">
        <v>1</v>
      </c>
      <c r="D29" s="28">
        <v>3</v>
      </c>
      <c r="E29" s="28">
        <v>0</v>
      </c>
      <c r="F29" s="371">
        <v>66</v>
      </c>
    </row>
    <row r="30" spans="1:6" x14ac:dyDescent="0.25">
      <c r="A30" s="370">
        <v>7</v>
      </c>
      <c r="B30" s="28">
        <v>3</v>
      </c>
      <c r="C30" s="28">
        <v>2</v>
      </c>
      <c r="D30" s="28">
        <v>2</v>
      </c>
      <c r="E30" s="28">
        <v>0</v>
      </c>
      <c r="F30" s="371">
        <v>418</v>
      </c>
    </row>
    <row r="31" spans="1:6" x14ac:dyDescent="0.25">
      <c r="A31" s="370">
        <v>7</v>
      </c>
      <c r="B31" s="28">
        <v>3</v>
      </c>
      <c r="C31" s="28">
        <v>3</v>
      </c>
      <c r="D31" s="28">
        <v>1</v>
      </c>
      <c r="E31" s="28">
        <v>0</v>
      </c>
      <c r="F31" s="371">
        <v>60</v>
      </c>
    </row>
    <row r="32" spans="1:6" x14ac:dyDescent="0.25">
      <c r="A32" s="370">
        <v>7</v>
      </c>
      <c r="B32" s="28">
        <v>3</v>
      </c>
      <c r="C32" s="28">
        <v>4</v>
      </c>
      <c r="D32" s="28">
        <v>0</v>
      </c>
      <c r="E32" s="28">
        <v>0</v>
      </c>
      <c r="F32" s="371">
        <v>1</v>
      </c>
    </row>
    <row r="33" spans="1:6" x14ac:dyDescent="0.25">
      <c r="A33" s="370">
        <v>7</v>
      </c>
      <c r="B33" s="28">
        <v>2</v>
      </c>
      <c r="C33" s="28">
        <v>1</v>
      </c>
      <c r="D33" s="28">
        <v>4</v>
      </c>
      <c r="E33" s="28">
        <v>0</v>
      </c>
      <c r="F33" s="371">
        <v>2</v>
      </c>
    </row>
    <row r="34" spans="1:6" x14ac:dyDescent="0.25">
      <c r="A34" s="370">
        <v>7</v>
      </c>
      <c r="B34" s="28">
        <v>2</v>
      </c>
      <c r="C34" s="28">
        <v>2</v>
      </c>
      <c r="D34" s="28">
        <v>3</v>
      </c>
      <c r="E34" s="28">
        <v>0</v>
      </c>
      <c r="F34" s="371">
        <v>2</v>
      </c>
    </row>
    <row r="35" spans="1:6" x14ac:dyDescent="0.25">
      <c r="A35" s="370">
        <v>7</v>
      </c>
      <c r="B35" s="28">
        <v>2</v>
      </c>
      <c r="C35" s="28">
        <v>3</v>
      </c>
      <c r="D35" s="28">
        <v>2</v>
      </c>
      <c r="E35" s="28">
        <v>0</v>
      </c>
      <c r="F35" s="371">
        <v>26</v>
      </c>
    </row>
    <row r="36" spans="1:6" x14ac:dyDescent="0.25">
      <c r="A36" s="370">
        <v>6</v>
      </c>
      <c r="B36" s="28">
        <v>5</v>
      </c>
      <c r="C36" s="28">
        <v>0</v>
      </c>
      <c r="D36" s="28">
        <v>1</v>
      </c>
      <c r="E36" s="28">
        <v>0</v>
      </c>
      <c r="F36" s="371">
        <v>1</v>
      </c>
    </row>
    <row r="37" spans="1:6" x14ac:dyDescent="0.25">
      <c r="A37" s="370">
        <v>6</v>
      </c>
      <c r="B37" s="28">
        <v>5</v>
      </c>
      <c r="C37" s="28">
        <v>1</v>
      </c>
      <c r="D37" s="28">
        <v>0</v>
      </c>
      <c r="E37" s="28">
        <v>0</v>
      </c>
      <c r="F37" s="371">
        <v>5</v>
      </c>
    </row>
    <row r="38" spans="1:6" x14ac:dyDescent="0.25">
      <c r="A38" s="370">
        <v>6</v>
      </c>
      <c r="B38" s="28">
        <v>4</v>
      </c>
      <c r="C38" s="28">
        <v>0</v>
      </c>
      <c r="D38" s="28">
        <v>2</v>
      </c>
      <c r="E38" s="28">
        <v>0</v>
      </c>
      <c r="F38" s="371">
        <v>32</v>
      </c>
    </row>
    <row r="39" spans="1:6" x14ac:dyDescent="0.25">
      <c r="A39" s="370">
        <v>6</v>
      </c>
      <c r="B39" s="28">
        <v>4</v>
      </c>
      <c r="C39" s="28">
        <v>1</v>
      </c>
      <c r="D39" s="28">
        <v>1</v>
      </c>
      <c r="E39" s="28">
        <v>0</v>
      </c>
      <c r="F39" s="371">
        <v>124</v>
      </c>
    </row>
    <row r="40" spans="1:6" x14ac:dyDescent="0.25">
      <c r="A40" s="370">
        <v>6</v>
      </c>
      <c r="B40" s="28">
        <v>4</v>
      </c>
      <c r="C40" s="28">
        <v>2</v>
      </c>
      <c r="D40" s="28">
        <v>0</v>
      </c>
      <c r="E40" s="28">
        <v>0</v>
      </c>
      <c r="F40" s="371">
        <v>166</v>
      </c>
    </row>
    <row r="41" spans="1:6" x14ac:dyDescent="0.25">
      <c r="A41" s="370">
        <v>6</v>
      </c>
      <c r="B41" s="28">
        <v>3</v>
      </c>
      <c r="C41" s="28">
        <v>0</v>
      </c>
      <c r="D41" s="28">
        <v>3</v>
      </c>
      <c r="E41" s="28">
        <v>0</v>
      </c>
      <c r="F41" s="371">
        <v>19</v>
      </c>
    </row>
    <row r="42" spans="1:6" x14ac:dyDescent="0.25">
      <c r="A42" s="370">
        <v>6</v>
      </c>
      <c r="B42" s="28">
        <v>3</v>
      </c>
      <c r="C42" s="28">
        <v>1</v>
      </c>
      <c r="D42" s="28">
        <v>2</v>
      </c>
      <c r="E42" s="28">
        <v>0</v>
      </c>
      <c r="F42" s="371">
        <v>527</v>
      </c>
    </row>
    <row r="43" spans="1:6" x14ac:dyDescent="0.25">
      <c r="A43" s="370">
        <v>6</v>
      </c>
      <c r="B43" s="28">
        <v>3</v>
      </c>
      <c r="C43" s="28">
        <v>2</v>
      </c>
      <c r="D43" s="28">
        <v>1</v>
      </c>
      <c r="E43" s="28">
        <v>0</v>
      </c>
      <c r="F43" s="371">
        <v>1244</v>
      </c>
    </row>
    <row r="44" spans="1:6" x14ac:dyDescent="0.25">
      <c r="A44" s="370">
        <v>6</v>
      </c>
      <c r="B44" s="28">
        <v>3</v>
      </c>
      <c r="C44" s="28">
        <v>3</v>
      </c>
      <c r="D44" s="28">
        <v>0</v>
      </c>
      <c r="E44" s="28">
        <v>0</v>
      </c>
      <c r="F44" s="371">
        <v>81</v>
      </c>
    </row>
    <row r="45" spans="1:6" x14ac:dyDescent="0.25">
      <c r="A45" s="370">
        <v>6</v>
      </c>
      <c r="B45" s="28">
        <v>2</v>
      </c>
      <c r="C45" s="28">
        <v>0</v>
      </c>
      <c r="D45" s="28">
        <v>4</v>
      </c>
      <c r="E45" s="28">
        <v>0</v>
      </c>
      <c r="F45" s="371">
        <v>62</v>
      </c>
    </row>
    <row r="46" spans="1:6" x14ac:dyDescent="0.25">
      <c r="A46" s="370">
        <v>6</v>
      </c>
      <c r="B46" s="28">
        <v>2</v>
      </c>
      <c r="C46" s="28">
        <v>1</v>
      </c>
      <c r="D46" s="28">
        <v>3</v>
      </c>
      <c r="E46" s="28">
        <v>0</v>
      </c>
      <c r="F46" s="371">
        <v>575</v>
      </c>
    </row>
    <row r="47" spans="1:6" x14ac:dyDescent="0.25">
      <c r="A47" s="370">
        <v>6</v>
      </c>
      <c r="B47" s="28">
        <v>2</v>
      </c>
      <c r="C47" s="28">
        <v>2</v>
      </c>
      <c r="D47" s="28">
        <v>2</v>
      </c>
      <c r="E47" s="28">
        <v>0</v>
      </c>
      <c r="F47" s="371">
        <v>7164</v>
      </c>
    </row>
    <row r="48" spans="1:6" x14ac:dyDescent="0.25">
      <c r="A48" s="370">
        <v>6</v>
      </c>
      <c r="B48" s="28">
        <v>2</v>
      </c>
      <c r="C48" s="28">
        <v>3</v>
      </c>
      <c r="D48" s="28">
        <v>1</v>
      </c>
      <c r="E48" s="28">
        <v>0</v>
      </c>
      <c r="F48" s="371">
        <v>74</v>
      </c>
    </row>
    <row r="49" spans="1:6" x14ac:dyDescent="0.25">
      <c r="A49" s="370">
        <v>6</v>
      </c>
      <c r="B49" s="28">
        <v>2</v>
      </c>
      <c r="C49" s="28">
        <v>4</v>
      </c>
      <c r="D49" s="28">
        <v>0</v>
      </c>
      <c r="E49" s="28">
        <v>0</v>
      </c>
      <c r="F49" s="371">
        <v>3</v>
      </c>
    </row>
    <row r="50" spans="1:6" x14ac:dyDescent="0.25">
      <c r="A50" s="370">
        <v>5</v>
      </c>
      <c r="B50" s="28">
        <v>5</v>
      </c>
      <c r="C50" s="28">
        <v>0</v>
      </c>
      <c r="D50" s="28">
        <v>0</v>
      </c>
      <c r="E50" s="28">
        <v>0</v>
      </c>
      <c r="F50" s="371">
        <v>3</v>
      </c>
    </row>
    <row r="51" spans="1:6" x14ac:dyDescent="0.25">
      <c r="A51" s="370">
        <v>5</v>
      </c>
      <c r="B51" s="28">
        <v>4</v>
      </c>
      <c r="C51" s="28">
        <v>0</v>
      </c>
      <c r="D51" s="28">
        <v>1</v>
      </c>
      <c r="E51" s="28">
        <v>0</v>
      </c>
      <c r="F51" s="371">
        <v>27</v>
      </c>
    </row>
    <row r="52" spans="1:6" x14ac:dyDescent="0.25">
      <c r="A52" s="370">
        <v>5</v>
      </c>
      <c r="B52" s="28">
        <v>4</v>
      </c>
      <c r="C52" s="28">
        <v>1</v>
      </c>
      <c r="D52" s="28">
        <v>0</v>
      </c>
      <c r="E52" s="28">
        <v>0</v>
      </c>
      <c r="F52" s="371">
        <v>182</v>
      </c>
    </row>
    <row r="53" spans="1:6" x14ac:dyDescent="0.25">
      <c r="A53" s="370">
        <v>5</v>
      </c>
      <c r="B53" s="28">
        <v>3</v>
      </c>
      <c r="C53" s="28">
        <v>0</v>
      </c>
      <c r="D53" s="28">
        <v>2</v>
      </c>
      <c r="E53" s="28">
        <v>0</v>
      </c>
      <c r="F53" s="371">
        <v>186</v>
      </c>
    </row>
    <row r="54" spans="1:6" x14ac:dyDescent="0.25">
      <c r="A54" s="370">
        <v>5</v>
      </c>
      <c r="B54" s="28">
        <v>3</v>
      </c>
      <c r="C54" s="28">
        <v>1</v>
      </c>
      <c r="D54" s="28">
        <v>1</v>
      </c>
      <c r="E54" s="28">
        <v>0</v>
      </c>
      <c r="F54" s="371">
        <v>1858</v>
      </c>
    </row>
    <row r="55" spans="1:6" x14ac:dyDescent="0.25">
      <c r="A55" s="370">
        <v>5</v>
      </c>
      <c r="B55" s="28">
        <v>3</v>
      </c>
      <c r="C55" s="28">
        <v>2</v>
      </c>
      <c r="D55" s="28">
        <v>0</v>
      </c>
      <c r="E55" s="28">
        <v>0</v>
      </c>
      <c r="F55" s="371">
        <v>2549</v>
      </c>
    </row>
    <row r="56" spans="1:6" x14ac:dyDescent="0.25">
      <c r="A56" s="370">
        <v>5</v>
      </c>
      <c r="B56" s="28">
        <v>2</v>
      </c>
      <c r="C56" s="28">
        <v>0</v>
      </c>
      <c r="D56" s="28">
        <v>3</v>
      </c>
      <c r="E56" s="28">
        <v>0</v>
      </c>
      <c r="F56" s="371">
        <v>139</v>
      </c>
    </row>
    <row r="57" spans="1:6" x14ac:dyDescent="0.25">
      <c r="A57" s="370">
        <v>5</v>
      </c>
      <c r="B57" s="28">
        <v>2</v>
      </c>
      <c r="C57" s="28">
        <v>1</v>
      </c>
      <c r="D57" s="28">
        <v>2</v>
      </c>
      <c r="E57" s="28">
        <v>0</v>
      </c>
      <c r="F57" s="371">
        <v>4092</v>
      </c>
    </row>
    <row r="58" spans="1:6" x14ac:dyDescent="0.25">
      <c r="A58" s="370">
        <v>5</v>
      </c>
      <c r="B58" s="28">
        <v>2</v>
      </c>
      <c r="C58" s="28">
        <v>2</v>
      </c>
      <c r="D58" s="28">
        <v>1</v>
      </c>
      <c r="E58" s="28">
        <v>0</v>
      </c>
      <c r="F58" s="371">
        <v>13691</v>
      </c>
    </row>
    <row r="59" spans="1:6" x14ac:dyDescent="0.25">
      <c r="A59" s="370">
        <v>5</v>
      </c>
      <c r="B59" s="28">
        <v>2</v>
      </c>
      <c r="C59" s="28">
        <v>3</v>
      </c>
      <c r="D59" s="28">
        <v>0</v>
      </c>
      <c r="E59" s="28">
        <v>0</v>
      </c>
      <c r="F59" s="371">
        <v>163</v>
      </c>
    </row>
    <row r="60" spans="1:6" x14ac:dyDescent="0.25">
      <c r="A60" s="370">
        <v>5</v>
      </c>
      <c r="B60" s="28">
        <v>1</v>
      </c>
      <c r="C60" s="28">
        <v>0</v>
      </c>
      <c r="D60" s="28">
        <v>4</v>
      </c>
      <c r="E60" s="28">
        <v>0</v>
      </c>
      <c r="F60" s="371">
        <v>13</v>
      </c>
    </row>
    <row r="61" spans="1:6" x14ac:dyDescent="0.25">
      <c r="A61" s="370">
        <v>5</v>
      </c>
      <c r="B61" s="28">
        <v>1</v>
      </c>
      <c r="C61" s="28">
        <v>1</v>
      </c>
      <c r="D61" s="28">
        <v>3</v>
      </c>
      <c r="E61" s="28">
        <v>0</v>
      </c>
      <c r="F61" s="371">
        <v>63</v>
      </c>
    </row>
    <row r="62" spans="1:6" x14ac:dyDescent="0.25">
      <c r="A62" s="370">
        <v>5</v>
      </c>
      <c r="B62" s="28">
        <v>1</v>
      </c>
      <c r="C62" s="28">
        <v>2</v>
      </c>
      <c r="D62" s="28">
        <v>2</v>
      </c>
      <c r="E62" s="28">
        <v>0</v>
      </c>
      <c r="F62" s="371">
        <v>57</v>
      </c>
    </row>
    <row r="63" spans="1:6" x14ac:dyDescent="0.25">
      <c r="A63" s="370">
        <v>5</v>
      </c>
      <c r="B63" s="28">
        <v>1</v>
      </c>
      <c r="C63" s="28">
        <v>3</v>
      </c>
      <c r="D63" s="28">
        <v>1</v>
      </c>
      <c r="E63" s="28">
        <v>0</v>
      </c>
      <c r="F63" s="371">
        <v>2</v>
      </c>
    </row>
    <row r="64" spans="1:6" x14ac:dyDescent="0.25">
      <c r="A64" s="370">
        <v>4</v>
      </c>
      <c r="B64" s="28">
        <v>4</v>
      </c>
      <c r="C64" s="28">
        <v>0</v>
      </c>
      <c r="D64" s="28">
        <v>0</v>
      </c>
      <c r="E64" s="28">
        <v>0</v>
      </c>
      <c r="F64" s="371">
        <v>111</v>
      </c>
    </row>
    <row r="65" spans="1:6" x14ac:dyDescent="0.25">
      <c r="A65" s="370">
        <v>4</v>
      </c>
      <c r="B65" s="28">
        <v>3</v>
      </c>
      <c r="C65" s="28">
        <v>0</v>
      </c>
      <c r="D65" s="28">
        <v>1</v>
      </c>
      <c r="E65" s="28">
        <v>0</v>
      </c>
      <c r="F65" s="371">
        <v>483</v>
      </c>
    </row>
    <row r="66" spans="1:6" x14ac:dyDescent="0.25">
      <c r="A66" s="370">
        <v>4</v>
      </c>
      <c r="B66" s="28">
        <v>3</v>
      </c>
      <c r="C66" s="28">
        <v>1</v>
      </c>
      <c r="D66" s="28">
        <v>0</v>
      </c>
      <c r="E66" s="28">
        <v>0</v>
      </c>
      <c r="F66" s="371">
        <v>5034</v>
      </c>
    </row>
    <row r="67" spans="1:6" x14ac:dyDescent="0.25">
      <c r="A67" s="370">
        <v>4</v>
      </c>
      <c r="B67" s="28">
        <v>2</v>
      </c>
      <c r="C67" s="28">
        <v>0</v>
      </c>
      <c r="D67" s="28">
        <v>2</v>
      </c>
      <c r="E67" s="28">
        <v>0</v>
      </c>
      <c r="F67" s="371">
        <v>2850</v>
      </c>
    </row>
    <row r="68" spans="1:6" x14ac:dyDescent="0.25">
      <c r="A68" s="370">
        <v>4</v>
      </c>
      <c r="B68" s="28">
        <v>2</v>
      </c>
      <c r="C68" s="28">
        <v>1</v>
      </c>
      <c r="D68" s="28">
        <v>1</v>
      </c>
      <c r="E68" s="28">
        <v>0</v>
      </c>
      <c r="F68" s="371">
        <v>27651</v>
      </c>
    </row>
    <row r="69" spans="1:6" s="37" customFormat="1" x14ac:dyDescent="0.25">
      <c r="A69" s="372">
        <v>4</v>
      </c>
      <c r="B69" s="244">
        <v>2</v>
      </c>
      <c r="C69" s="244">
        <v>2</v>
      </c>
      <c r="D69" s="244">
        <v>0</v>
      </c>
      <c r="E69" s="244">
        <v>0</v>
      </c>
      <c r="F69" s="371">
        <v>47219</v>
      </c>
    </row>
    <row r="70" spans="1:6" x14ac:dyDescent="0.25">
      <c r="A70" s="370">
        <v>4</v>
      </c>
      <c r="B70" s="7">
        <v>1</v>
      </c>
      <c r="C70" s="7">
        <v>0</v>
      </c>
      <c r="D70" s="7">
        <v>3</v>
      </c>
      <c r="E70" s="7">
        <v>0</v>
      </c>
      <c r="F70" s="371">
        <v>51</v>
      </c>
    </row>
    <row r="71" spans="1:6" x14ac:dyDescent="0.25">
      <c r="A71" s="370">
        <v>4</v>
      </c>
      <c r="B71" s="7">
        <v>1</v>
      </c>
      <c r="C71" s="7">
        <v>1</v>
      </c>
      <c r="D71" s="7">
        <v>2</v>
      </c>
      <c r="E71" s="7">
        <v>0</v>
      </c>
      <c r="F71" s="371">
        <v>903</v>
      </c>
    </row>
    <row r="72" spans="1:6" x14ac:dyDescent="0.25">
      <c r="A72" s="370">
        <v>4</v>
      </c>
      <c r="B72" s="7">
        <v>1</v>
      </c>
      <c r="C72" s="7">
        <v>2</v>
      </c>
      <c r="D72" s="7">
        <v>1</v>
      </c>
      <c r="E72" s="7">
        <v>0</v>
      </c>
      <c r="F72" s="371">
        <v>460</v>
      </c>
    </row>
    <row r="73" spans="1:6" x14ac:dyDescent="0.25">
      <c r="A73" s="370">
        <v>4</v>
      </c>
      <c r="B73" s="7">
        <v>1</v>
      </c>
      <c r="C73" s="7">
        <v>3</v>
      </c>
      <c r="D73" s="7">
        <v>0</v>
      </c>
      <c r="E73" s="7">
        <v>0</v>
      </c>
      <c r="F73" s="371">
        <v>7</v>
      </c>
    </row>
    <row r="74" spans="1:6" x14ac:dyDescent="0.25">
      <c r="A74" s="370">
        <v>3</v>
      </c>
      <c r="B74" s="7">
        <v>3</v>
      </c>
      <c r="C74" s="7">
        <v>0</v>
      </c>
      <c r="D74" s="7">
        <v>0</v>
      </c>
      <c r="E74" s="7">
        <v>0</v>
      </c>
      <c r="F74" s="371">
        <v>4034</v>
      </c>
    </row>
    <row r="75" spans="1:6" x14ac:dyDescent="0.25">
      <c r="A75" s="370">
        <v>3</v>
      </c>
      <c r="B75" s="7">
        <v>2</v>
      </c>
      <c r="C75" s="7">
        <v>0</v>
      </c>
      <c r="D75" s="7">
        <v>1</v>
      </c>
      <c r="E75" s="7">
        <v>0</v>
      </c>
      <c r="F75" s="371">
        <v>6439</v>
      </c>
    </row>
    <row r="76" spans="1:6" x14ac:dyDescent="0.25">
      <c r="A76" s="370">
        <v>3</v>
      </c>
      <c r="B76" s="7">
        <v>2</v>
      </c>
      <c r="C76" s="7">
        <v>1</v>
      </c>
      <c r="D76" s="7">
        <v>0</v>
      </c>
      <c r="E76" s="7">
        <v>0</v>
      </c>
      <c r="F76" s="371">
        <v>109065</v>
      </c>
    </row>
    <row r="77" spans="1:6" x14ac:dyDescent="0.25">
      <c r="A77" s="370">
        <v>3</v>
      </c>
      <c r="B77" s="7">
        <v>1</v>
      </c>
      <c r="C77" s="7">
        <v>0</v>
      </c>
      <c r="D77" s="7">
        <v>2</v>
      </c>
      <c r="E77" s="7">
        <v>0</v>
      </c>
      <c r="F77" s="371">
        <v>36509</v>
      </c>
    </row>
    <row r="78" spans="1:6" x14ac:dyDescent="0.25">
      <c r="A78" s="370">
        <v>3</v>
      </c>
      <c r="B78" s="7">
        <v>1</v>
      </c>
      <c r="C78" s="7">
        <v>1</v>
      </c>
      <c r="D78" s="7">
        <v>1</v>
      </c>
      <c r="E78" s="7">
        <v>0</v>
      </c>
      <c r="F78" s="371">
        <v>238371</v>
      </c>
    </row>
    <row r="79" spans="1:6" x14ac:dyDescent="0.25">
      <c r="A79" s="370">
        <v>3</v>
      </c>
      <c r="B79" s="7">
        <v>1</v>
      </c>
      <c r="C79" s="7">
        <v>2</v>
      </c>
      <c r="D79" s="7">
        <v>0</v>
      </c>
      <c r="E79" s="7">
        <v>0</v>
      </c>
      <c r="F79" s="371">
        <v>1632</v>
      </c>
    </row>
    <row r="80" spans="1:6" x14ac:dyDescent="0.25">
      <c r="A80" s="370">
        <v>3</v>
      </c>
      <c r="B80" s="7">
        <v>0</v>
      </c>
      <c r="C80" s="7">
        <v>0</v>
      </c>
      <c r="D80" s="7">
        <v>3</v>
      </c>
      <c r="E80" s="7">
        <v>0</v>
      </c>
      <c r="F80" s="371">
        <v>1</v>
      </c>
    </row>
    <row r="81" spans="1:6" x14ac:dyDescent="0.25">
      <c r="A81" s="370">
        <v>3</v>
      </c>
      <c r="B81" s="7">
        <v>0</v>
      </c>
      <c r="C81" s="7">
        <v>1</v>
      </c>
      <c r="D81" s="7">
        <v>2</v>
      </c>
      <c r="E81" s="7">
        <v>0</v>
      </c>
      <c r="F81" s="371">
        <v>1</v>
      </c>
    </row>
    <row r="82" spans="1:6" x14ac:dyDescent="0.25">
      <c r="A82" s="370">
        <v>2</v>
      </c>
      <c r="B82" s="7">
        <v>2</v>
      </c>
      <c r="C82" s="7">
        <v>0</v>
      </c>
      <c r="D82" s="7">
        <v>0</v>
      </c>
      <c r="E82" s="7">
        <v>0</v>
      </c>
      <c r="F82" s="371">
        <v>107796</v>
      </c>
    </row>
    <row r="83" spans="1:6" x14ac:dyDescent="0.25">
      <c r="A83" s="370">
        <v>2</v>
      </c>
      <c r="B83" s="7">
        <v>1</v>
      </c>
      <c r="C83" s="7">
        <v>0</v>
      </c>
      <c r="D83" s="7">
        <v>1</v>
      </c>
      <c r="E83" s="7">
        <v>0</v>
      </c>
      <c r="F83" s="371">
        <v>35561</v>
      </c>
    </row>
    <row r="84" spans="1:6" x14ac:dyDescent="0.25">
      <c r="A84" s="370">
        <v>2</v>
      </c>
      <c r="B84" s="7">
        <v>1</v>
      </c>
      <c r="C84" s="7">
        <v>1</v>
      </c>
      <c r="D84" s="7">
        <v>0</v>
      </c>
      <c r="E84" s="7">
        <v>0</v>
      </c>
      <c r="F84" s="371">
        <v>836672</v>
      </c>
    </row>
    <row r="85" spans="1:6" x14ac:dyDescent="0.25">
      <c r="A85" s="370">
        <v>2</v>
      </c>
      <c r="B85" s="7">
        <v>0</v>
      </c>
      <c r="C85" s="7">
        <v>0</v>
      </c>
      <c r="D85" s="7">
        <v>2</v>
      </c>
      <c r="E85" s="7">
        <v>0</v>
      </c>
      <c r="F85" s="371">
        <v>309</v>
      </c>
    </row>
    <row r="86" spans="1:6" x14ac:dyDescent="0.25">
      <c r="A86" s="370">
        <v>2</v>
      </c>
      <c r="B86" s="7">
        <v>0</v>
      </c>
      <c r="C86" s="7">
        <v>1</v>
      </c>
      <c r="D86" s="7">
        <v>1</v>
      </c>
      <c r="E86" s="7">
        <v>0</v>
      </c>
      <c r="F86" s="371">
        <v>95</v>
      </c>
    </row>
    <row r="87" spans="1:6" x14ac:dyDescent="0.25">
      <c r="A87" s="370">
        <v>2</v>
      </c>
      <c r="B87" s="7">
        <v>0</v>
      </c>
      <c r="C87" s="7">
        <v>2</v>
      </c>
      <c r="D87" s="7">
        <v>0</v>
      </c>
      <c r="E87" s="7">
        <v>0</v>
      </c>
      <c r="F87" s="371">
        <v>18</v>
      </c>
    </row>
    <row r="88" spans="1:6" x14ac:dyDescent="0.25">
      <c r="A88" s="370">
        <v>1</v>
      </c>
      <c r="B88" s="7">
        <v>1</v>
      </c>
      <c r="C88" s="7">
        <v>0</v>
      </c>
      <c r="D88" s="7">
        <v>0</v>
      </c>
      <c r="E88" s="7">
        <v>0</v>
      </c>
      <c r="F88" s="371">
        <v>1007367</v>
      </c>
    </row>
    <row r="89" spans="1:6" x14ac:dyDescent="0.25">
      <c r="A89" s="373">
        <v>1</v>
      </c>
      <c r="B89" s="267">
        <v>0</v>
      </c>
      <c r="C89" s="267">
        <v>0</v>
      </c>
      <c r="D89" s="267">
        <v>1</v>
      </c>
      <c r="E89" s="267">
        <v>0</v>
      </c>
      <c r="F89" s="374">
        <v>1595</v>
      </c>
    </row>
    <row r="90" spans="1:6" ht="15.75" thickBot="1" x14ac:dyDescent="0.3">
      <c r="A90" s="373">
        <v>1</v>
      </c>
      <c r="B90" s="267">
        <v>0</v>
      </c>
      <c r="C90" s="267">
        <v>1</v>
      </c>
      <c r="D90" s="267">
        <v>0</v>
      </c>
      <c r="E90" s="267">
        <v>0</v>
      </c>
      <c r="F90" s="374">
        <v>1581</v>
      </c>
    </row>
    <row r="91" spans="1:6" ht="16.5" thickBot="1" x14ac:dyDescent="0.3">
      <c r="A91" s="384"/>
      <c r="B91" s="385"/>
      <c r="C91" s="385"/>
      <c r="D91" s="385"/>
      <c r="E91" s="385"/>
      <c r="F91" s="204">
        <f>SUM(F4:F90)</f>
        <v>2505853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0139-1FC0-40D4-A233-1D976A354682}">
  <dimension ref="A1:F18"/>
  <sheetViews>
    <sheetView workbookViewId="0">
      <selection activeCell="K22" sqref="K22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492" t="s">
        <v>681</v>
      </c>
      <c r="B1" s="492"/>
      <c r="C1" s="492"/>
      <c r="D1" s="492"/>
      <c r="E1" s="416"/>
      <c r="F1" s="416"/>
    </row>
    <row r="2" spans="1:6" ht="19.5" thickBot="1" x14ac:dyDescent="0.35">
      <c r="A2" s="417"/>
      <c r="B2" s="417"/>
      <c r="C2" s="417"/>
      <c r="D2" s="417"/>
      <c r="E2" s="417"/>
      <c r="F2" s="417"/>
    </row>
    <row r="3" spans="1:6" ht="30.75" thickBot="1" x14ac:dyDescent="0.3">
      <c r="A3" s="428" t="s">
        <v>682</v>
      </c>
      <c r="B3" s="429" t="s">
        <v>683</v>
      </c>
      <c r="C3" s="429" t="s">
        <v>684</v>
      </c>
      <c r="D3" s="430" t="s">
        <v>685</v>
      </c>
    </row>
    <row r="4" spans="1:6" ht="30" x14ac:dyDescent="0.25">
      <c r="A4" s="425" t="s">
        <v>686</v>
      </c>
      <c r="B4" s="31">
        <v>127698478.53</v>
      </c>
      <c r="C4" s="426">
        <v>6813.3348880025633</v>
      </c>
      <c r="D4" s="427">
        <v>0.2249092063650554</v>
      </c>
    </row>
    <row r="5" spans="1:6" x14ac:dyDescent="0.25">
      <c r="A5" s="421" t="s">
        <v>687</v>
      </c>
      <c r="B5" s="22">
        <v>427465028.95000011</v>
      </c>
      <c r="C5" s="418">
        <v>24063.301055864631</v>
      </c>
      <c r="D5" s="420">
        <v>0.21317026851350623</v>
      </c>
    </row>
    <row r="6" spans="1:6" x14ac:dyDescent="0.25">
      <c r="A6" s="421" t="s">
        <v>688</v>
      </c>
      <c r="B6" s="22">
        <v>71174090.760000005</v>
      </c>
      <c r="C6" s="418">
        <v>4302.2949893594669</v>
      </c>
      <c r="D6" s="420">
        <v>0.1985194160866125</v>
      </c>
    </row>
    <row r="7" spans="1:6" x14ac:dyDescent="0.25">
      <c r="A7" s="421" t="s">
        <v>689</v>
      </c>
      <c r="B7" s="22">
        <v>173561692.23999998</v>
      </c>
      <c r="C7" s="418">
        <v>8927.3802822550115</v>
      </c>
      <c r="D7" s="420">
        <v>0.23329803828564025</v>
      </c>
    </row>
    <row r="8" spans="1:6" x14ac:dyDescent="0.25">
      <c r="A8" s="421" t="s">
        <v>690</v>
      </c>
      <c r="B8" s="22">
        <v>83123162.019999996</v>
      </c>
      <c r="C8" s="418">
        <v>3875.338019013695</v>
      </c>
      <c r="D8" s="420">
        <v>0.25739121061080145</v>
      </c>
    </row>
    <row r="9" spans="1:6" x14ac:dyDescent="0.25">
      <c r="A9" s="421" t="s">
        <v>691</v>
      </c>
      <c r="B9" s="22">
        <v>43795940.75</v>
      </c>
      <c r="C9" s="418">
        <v>3058.6299573186388</v>
      </c>
      <c r="D9" s="420">
        <v>0.17182571815935746</v>
      </c>
    </row>
    <row r="10" spans="1:6" x14ac:dyDescent="0.25">
      <c r="A10" s="421" t="s">
        <v>692</v>
      </c>
      <c r="B10" s="22">
        <v>148460617.25</v>
      </c>
      <c r="C10" s="418">
        <v>7844.9310180569337</v>
      </c>
      <c r="D10" s="420">
        <v>0.22709280717694016</v>
      </c>
    </row>
    <row r="11" spans="1:6" x14ac:dyDescent="0.25">
      <c r="A11" s="421" t="s">
        <v>693</v>
      </c>
      <c r="B11" s="22">
        <v>125684715.79999998</v>
      </c>
      <c r="C11" s="418">
        <v>8322.0699854293744</v>
      </c>
      <c r="D11" s="420">
        <v>0.18123094281118138</v>
      </c>
    </row>
    <row r="12" spans="1:6" x14ac:dyDescent="0.25">
      <c r="A12" s="421" t="s">
        <v>694</v>
      </c>
      <c r="B12" s="22">
        <v>132070636.99000001</v>
      </c>
      <c r="C12" s="418">
        <v>8070.6227307902109</v>
      </c>
      <c r="D12" s="420">
        <v>0.19637241099545541</v>
      </c>
    </row>
    <row r="13" spans="1:6" x14ac:dyDescent="0.25">
      <c r="A13" s="421" t="s">
        <v>695</v>
      </c>
      <c r="B13" s="22">
        <v>1092869708.51</v>
      </c>
      <c r="C13" s="418">
        <v>84650.945796552798</v>
      </c>
      <c r="D13" s="420">
        <v>0.15492368547941318</v>
      </c>
    </row>
    <row r="14" spans="1:6" x14ac:dyDescent="0.25">
      <c r="A14" s="421" t="s">
        <v>696</v>
      </c>
      <c r="B14" s="22">
        <v>45198502.520000003</v>
      </c>
      <c r="C14" s="418">
        <v>2436.3046050421085</v>
      </c>
      <c r="D14" s="420">
        <v>0.22262488406314271</v>
      </c>
    </row>
    <row r="15" spans="1:6" x14ac:dyDescent="0.25">
      <c r="A15" s="421" t="s">
        <v>697</v>
      </c>
      <c r="B15" s="22">
        <v>62332131.230000004</v>
      </c>
      <c r="C15" s="418">
        <v>5939.5582737491231</v>
      </c>
      <c r="D15" s="420">
        <v>0.12593286239245233</v>
      </c>
    </row>
    <row r="16" spans="1:6" ht="15.75" thickBot="1" x14ac:dyDescent="0.3">
      <c r="A16" s="422" t="s">
        <v>698</v>
      </c>
      <c r="B16" s="217">
        <v>132884653.41</v>
      </c>
      <c r="C16" s="423">
        <v>8847.1620176212655</v>
      </c>
      <c r="D16" s="424">
        <v>0.18024037965439499</v>
      </c>
    </row>
    <row r="18" spans="1:1" x14ac:dyDescent="0.25">
      <c r="A18" s="419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J11" sqref="J1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66" t="s">
        <v>716</v>
      </c>
      <c r="B1" s="466"/>
      <c r="C1" s="466"/>
      <c r="D1" s="466"/>
      <c r="E1" s="466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v>2865397</v>
      </c>
      <c r="C4" s="24">
        <v>2415446826.6300001</v>
      </c>
      <c r="D4" s="24">
        <v>842.97108799583452</v>
      </c>
      <c r="E4" s="24"/>
    </row>
    <row r="5" spans="1:5" x14ac:dyDescent="0.25">
      <c r="A5" s="16" t="s">
        <v>5</v>
      </c>
      <c r="B5" s="20">
        <v>1937331</v>
      </c>
      <c r="C5" s="21">
        <v>1841235640.77</v>
      </c>
      <c r="D5" s="21">
        <v>950.4</v>
      </c>
      <c r="E5" s="21">
        <v>843.42</v>
      </c>
    </row>
    <row r="6" spans="1:5" x14ac:dyDescent="0.25">
      <c r="A6" s="16" t="s">
        <v>6</v>
      </c>
      <c r="B6" s="20">
        <v>651108</v>
      </c>
      <c r="C6" s="21">
        <v>399649717.07999998</v>
      </c>
      <c r="D6" s="21">
        <v>613.79999999999995</v>
      </c>
      <c r="E6" s="21">
        <v>510.18</v>
      </c>
    </row>
    <row r="7" spans="1:5" x14ac:dyDescent="0.25">
      <c r="A7" s="16" t="s">
        <v>7</v>
      </c>
      <c r="B7" s="20">
        <v>204514</v>
      </c>
      <c r="C7" s="21">
        <v>131658383.53</v>
      </c>
      <c r="D7" s="21">
        <v>643.76</v>
      </c>
      <c r="E7" s="21">
        <v>551.58000000000004</v>
      </c>
    </row>
    <row r="8" spans="1:5" x14ac:dyDescent="0.25">
      <c r="A8" s="16" t="s">
        <v>8</v>
      </c>
      <c r="B8" s="20">
        <v>37961</v>
      </c>
      <c r="C8" s="21">
        <v>30283447.82</v>
      </c>
      <c r="D8" s="21">
        <v>797.75</v>
      </c>
      <c r="E8" s="21">
        <v>846</v>
      </c>
    </row>
    <row r="9" spans="1:5" x14ac:dyDescent="0.25">
      <c r="A9" s="223" t="s">
        <v>602</v>
      </c>
      <c r="B9" s="20">
        <v>34483</v>
      </c>
      <c r="C9" s="21">
        <v>12619637.43</v>
      </c>
      <c r="D9" s="21">
        <v>365.97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v>1378015</v>
      </c>
      <c r="C11" s="24">
        <v>270969952.25</v>
      </c>
      <c r="D11" s="24">
        <v>196.6378829330595</v>
      </c>
      <c r="E11" s="7"/>
    </row>
    <row r="12" spans="1:5" x14ac:dyDescent="0.25">
      <c r="A12" s="16" t="s">
        <v>5</v>
      </c>
      <c r="B12" s="20">
        <v>997787</v>
      </c>
      <c r="C12" s="21">
        <v>221058609.99000001</v>
      </c>
      <c r="D12" s="21">
        <v>221.55</v>
      </c>
      <c r="E12" s="21">
        <v>199.98</v>
      </c>
    </row>
    <row r="13" spans="1:5" x14ac:dyDescent="0.25">
      <c r="A13" s="16" t="s">
        <v>6</v>
      </c>
      <c r="B13" s="20">
        <v>309030</v>
      </c>
      <c r="C13" s="21">
        <v>39832950.549999997</v>
      </c>
      <c r="D13" s="21">
        <v>128.9</v>
      </c>
      <c r="E13" s="21">
        <v>120.37</v>
      </c>
    </row>
    <row r="14" spans="1:5" x14ac:dyDescent="0.25">
      <c r="A14" s="16" t="s">
        <v>7</v>
      </c>
      <c r="B14" s="20">
        <v>71197</v>
      </c>
      <c r="C14" s="21">
        <v>10078248.18</v>
      </c>
      <c r="D14" s="21">
        <v>141.55000000000001</v>
      </c>
      <c r="E14" s="21">
        <v>130.4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v>437555</v>
      </c>
      <c r="C17" s="24">
        <v>49472570.559999995</v>
      </c>
      <c r="D17" s="24">
        <v>113.06594727519968</v>
      </c>
      <c r="E17" s="7"/>
    </row>
    <row r="18" spans="1:5" x14ac:dyDescent="0.25">
      <c r="A18" s="16" t="s">
        <v>5</v>
      </c>
      <c r="B18" s="20">
        <v>360670</v>
      </c>
      <c r="C18" s="21">
        <v>43678427.409999996</v>
      </c>
      <c r="D18" s="21">
        <v>121.1</v>
      </c>
      <c r="E18" s="21">
        <v>104.12</v>
      </c>
    </row>
    <row r="19" spans="1:5" x14ac:dyDescent="0.25">
      <c r="A19" s="16" t="s">
        <v>6</v>
      </c>
      <c r="B19" s="20">
        <v>76869</v>
      </c>
      <c r="C19" s="21">
        <v>5787665.71</v>
      </c>
      <c r="D19" s="21">
        <v>75.290000000000006</v>
      </c>
      <c r="E19" s="21">
        <v>50.5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2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4680967</v>
      </c>
      <c r="C28" s="68">
        <f>C4+C11+C17+C23</f>
        <v>2735889349.4400001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J26" sqref="J26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66" t="s">
        <v>781</v>
      </c>
      <c r="B1" s="466"/>
      <c r="C1" s="466"/>
      <c r="D1" s="466"/>
      <c r="E1" s="466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v>2865397</v>
      </c>
      <c r="C4" s="24">
        <v>2240918974.5799999</v>
      </c>
      <c r="D4" s="24">
        <v>782.06230221501585</v>
      </c>
      <c r="E4" s="24"/>
    </row>
    <row r="5" spans="1:5" x14ac:dyDescent="0.25">
      <c r="A5" s="16" t="s">
        <v>5</v>
      </c>
      <c r="B5" s="20">
        <v>1937331</v>
      </c>
      <c r="C5" s="21">
        <v>1701893746.03</v>
      </c>
      <c r="D5" s="21">
        <v>878.47</v>
      </c>
      <c r="E5" s="21">
        <v>789.8</v>
      </c>
    </row>
    <row r="6" spans="1:5" x14ac:dyDescent="0.25">
      <c r="A6" s="16" t="s">
        <v>6</v>
      </c>
      <c r="B6" s="20">
        <v>651108</v>
      </c>
      <c r="C6" s="21">
        <v>372289539.95999998</v>
      </c>
      <c r="D6" s="21">
        <v>571.78</v>
      </c>
      <c r="E6" s="21">
        <v>477.5</v>
      </c>
    </row>
    <row r="7" spans="1:5" x14ac:dyDescent="0.25">
      <c r="A7" s="16" t="s">
        <v>7</v>
      </c>
      <c r="B7" s="20">
        <v>204514</v>
      </c>
      <c r="C7" s="21">
        <v>124516486.89</v>
      </c>
      <c r="D7" s="21">
        <v>608.84</v>
      </c>
      <c r="E7" s="21">
        <v>518.49</v>
      </c>
    </row>
    <row r="8" spans="1:5" x14ac:dyDescent="0.25">
      <c r="A8" s="16" t="s">
        <v>8</v>
      </c>
      <c r="B8" s="20">
        <v>37961</v>
      </c>
      <c r="C8" s="21">
        <v>29926293.960000001</v>
      </c>
      <c r="D8" s="21">
        <v>788.34</v>
      </c>
      <c r="E8" s="21">
        <v>846</v>
      </c>
    </row>
    <row r="9" spans="1:5" x14ac:dyDescent="0.25">
      <c r="A9" s="223" t="s">
        <v>602</v>
      </c>
      <c r="B9" s="20">
        <v>34483</v>
      </c>
      <c r="C9" s="21">
        <v>12292907.74</v>
      </c>
      <c r="D9" s="21">
        <v>356.49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v>1378015</v>
      </c>
      <c r="C11" s="24">
        <v>246084021.68999997</v>
      </c>
      <c r="D11" s="24">
        <v>178.57862337492696</v>
      </c>
      <c r="E11" s="7"/>
    </row>
    <row r="12" spans="1:5" x14ac:dyDescent="0.25">
      <c r="A12" s="16" t="s">
        <v>5</v>
      </c>
      <c r="B12" s="20">
        <v>997787</v>
      </c>
      <c r="C12" s="21">
        <v>199632374.78</v>
      </c>
      <c r="D12" s="21">
        <v>200.08</v>
      </c>
      <c r="E12" s="21">
        <v>187.4</v>
      </c>
    </row>
    <row r="13" spans="1:5" x14ac:dyDescent="0.25">
      <c r="A13" s="16" t="s">
        <v>6</v>
      </c>
      <c r="B13" s="20">
        <v>309030</v>
      </c>
      <c r="C13" s="21">
        <v>37106724.350000001</v>
      </c>
      <c r="D13" s="21">
        <v>120.07</v>
      </c>
      <c r="E13" s="21">
        <v>113.18</v>
      </c>
    </row>
    <row r="14" spans="1:5" x14ac:dyDescent="0.25">
      <c r="A14" s="16" t="s">
        <v>7</v>
      </c>
      <c r="B14" s="20">
        <v>71197</v>
      </c>
      <c r="C14" s="21">
        <v>9344787.6400000006</v>
      </c>
      <c r="D14" s="21">
        <v>131.25</v>
      </c>
      <c r="E14" s="21">
        <v>122.6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v>437555</v>
      </c>
      <c r="C17" s="24">
        <v>49128911.149999999</v>
      </c>
      <c r="D17" s="24">
        <v>112.28053878940933</v>
      </c>
      <c r="E17" s="7"/>
    </row>
    <row r="18" spans="1:6" x14ac:dyDescent="0.25">
      <c r="A18" s="16" t="s">
        <v>5</v>
      </c>
      <c r="B18" s="20">
        <v>360670</v>
      </c>
      <c r="C18" s="21">
        <v>43369587.950000003</v>
      </c>
      <c r="D18" s="21">
        <v>120.25</v>
      </c>
      <c r="E18" s="21">
        <v>104.03</v>
      </c>
    </row>
    <row r="19" spans="1:6" x14ac:dyDescent="0.25">
      <c r="A19" s="16" t="s">
        <v>6</v>
      </c>
      <c r="B19" s="20">
        <v>76869</v>
      </c>
      <c r="C19" s="21">
        <v>5752870.9000000004</v>
      </c>
      <c r="D19" s="21">
        <v>74.84</v>
      </c>
      <c r="E19" s="21">
        <v>50.46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4680967</v>
      </c>
      <c r="C28" s="68">
        <f>C4+C11+C17+C23</f>
        <v>2536131907.4200001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activeCell="B28" sqref="B28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66" t="s">
        <v>782</v>
      </c>
      <c r="B1" s="466"/>
      <c r="C1" s="466"/>
      <c r="D1" s="466"/>
      <c r="E1" s="466"/>
      <c r="F1" s="466"/>
    </row>
    <row r="2" spans="1:10" x14ac:dyDescent="0.25">
      <c r="A2" s="39"/>
    </row>
    <row r="3" spans="1:10" s="42" customFormat="1" ht="47.25" x14ac:dyDescent="0.25">
      <c r="A3" s="89" t="s">
        <v>11</v>
      </c>
      <c r="B3" s="89" t="s">
        <v>604</v>
      </c>
      <c r="C3" s="89" t="s">
        <v>605</v>
      </c>
      <c r="D3" s="224" t="s">
        <v>606</v>
      </c>
      <c r="E3" s="224" t="s">
        <v>607</v>
      </c>
      <c r="F3" s="224" t="s">
        <v>608</v>
      </c>
    </row>
    <row r="4" spans="1:10" x14ac:dyDescent="0.25">
      <c r="A4" s="1" t="s">
        <v>5</v>
      </c>
      <c r="B4" s="316">
        <v>1910016</v>
      </c>
      <c r="C4" s="317">
        <v>2256019841.8600001</v>
      </c>
      <c r="D4" s="318" t="s">
        <v>783</v>
      </c>
      <c r="E4" s="317">
        <v>127352827.17</v>
      </c>
      <c r="F4" s="318" t="s">
        <v>784</v>
      </c>
    </row>
    <row r="5" spans="1:10" ht="15" customHeight="1" x14ac:dyDescent="0.25">
      <c r="A5" s="1" t="s">
        <v>6</v>
      </c>
      <c r="B5" s="316">
        <v>381975</v>
      </c>
      <c r="C5" s="317">
        <v>286941913.23000002</v>
      </c>
      <c r="D5" s="318" t="s">
        <v>787</v>
      </c>
      <c r="E5" s="317">
        <v>15820999.07</v>
      </c>
      <c r="F5" s="318" t="s">
        <v>788</v>
      </c>
    </row>
    <row r="6" spans="1:10" x14ac:dyDescent="0.25">
      <c r="A6" s="1" t="s">
        <v>45</v>
      </c>
      <c r="B6" s="316">
        <v>173904</v>
      </c>
      <c r="C6" s="317">
        <v>126046333.29000001</v>
      </c>
      <c r="D6" s="318" t="s">
        <v>789</v>
      </c>
      <c r="E6" s="317">
        <v>6456889.1200000001</v>
      </c>
      <c r="F6" s="318" t="s">
        <v>790</v>
      </c>
    </row>
    <row r="7" spans="1:10" x14ac:dyDescent="0.25">
      <c r="A7" s="1" t="s">
        <v>602</v>
      </c>
      <c r="B7" s="316">
        <v>13456</v>
      </c>
      <c r="C7" s="317">
        <v>5578597.6799999997</v>
      </c>
      <c r="D7" s="318" t="s">
        <v>785</v>
      </c>
      <c r="E7" s="317">
        <v>332128.02</v>
      </c>
      <c r="F7" s="318" t="s">
        <v>786</v>
      </c>
    </row>
    <row r="8" spans="1:10" ht="15" customHeight="1" x14ac:dyDescent="0.25">
      <c r="A8" s="1" t="s">
        <v>8</v>
      </c>
      <c r="B8" s="316">
        <v>26502</v>
      </c>
      <c r="C8" s="317">
        <v>11768900.4</v>
      </c>
      <c r="D8" s="318" t="s">
        <v>791</v>
      </c>
      <c r="E8" s="317">
        <v>260835.66</v>
      </c>
      <c r="F8" s="318" t="s">
        <v>792</v>
      </c>
    </row>
    <row r="9" spans="1:10" ht="15.75" x14ac:dyDescent="0.25">
      <c r="A9" s="66" t="s">
        <v>10</v>
      </c>
      <c r="B9" s="326">
        <f>SUM(B4:B8)</f>
        <v>2505853</v>
      </c>
      <c r="C9" s="325">
        <f>SUM(C4:C8)</f>
        <v>2686355586.46</v>
      </c>
      <c r="D9" s="335"/>
      <c r="E9" s="379">
        <f>SUM(E4:E8)</f>
        <v>150223679.04000002</v>
      </c>
      <c r="F9" s="311"/>
    </row>
    <row r="10" spans="1:10" ht="15" customHeight="1" x14ac:dyDescent="0.25"/>
    <row r="11" spans="1:10" ht="15.75" x14ac:dyDescent="0.25">
      <c r="A11" s="466" t="s">
        <v>680</v>
      </c>
      <c r="B11" s="466"/>
      <c r="C11" s="466"/>
      <c r="D11" s="466"/>
      <c r="E11" s="466"/>
      <c r="F11" s="466"/>
    </row>
    <row r="12" spans="1:10" x14ac:dyDescent="0.25">
      <c r="A12" s="39"/>
    </row>
    <row r="13" spans="1:10" ht="47.25" x14ac:dyDescent="0.25">
      <c r="A13" s="89" t="s">
        <v>11</v>
      </c>
      <c r="B13" s="89" t="s">
        <v>604</v>
      </c>
      <c r="C13" s="89" t="s">
        <v>605</v>
      </c>
      <c r="D13" s="224" t="s">
        <v>606</v>
      </c>
      <c r="E13" s="224" t="s">
        <v>607</v>
      </c>
      <c r="F13" s="224" t="s">
        <v>608</v>
      </c>
      <c r="J13" s="9"/>
    </row>
    <row r="14" spans="1:10" x14ac:dyDescent="0.25">
      <c r="A14" s="1" t="s">
        <v>5</v>
      </c>
      <c r="B14" s="316">
        <v>1907191</v>
      </c>
      <c r="C14" s="317">
        <v>2250278031.46</v>
      </c>
      <c r="D14" s="318" t="s">
        <v>670</v>
      </c>
      <c r="E14" s="317">
        <v>127020198.75</v>
      </c>
      <c r="F14" s="318" t="s">
        <v>671</v>
      </c>
    </row>
    <row r="15" spans="1:10" x14ac:dyDescent="0.25">
      <c r="A15" s="1" t="s">
        <v>6</v>
      </c>
      <c r="B15" s="316">
        <v>382433</v>
      </c>
      <c r="C15" s="317">
        <v>286912515.47000003</v>
      </c>
      <c r="D15" s="318" t="s">
        <v>674</v>
      </c>
      <c r="E15" s="317">
        <v>15824386.699999999</v>
      </c>
      <c r="F15" s="318" t="s">
        <v>675</v>
      </c>
    </row>
    <row r="16" spans="1:10" x14ac:dyDescent="0.25">
      <c r="A16" s="1" t="s">
        <v>45</v>
      </c>
      <c r="B16" s="316">
        <v>173635</v>
      </c>
      <c r="C16" s="317">
        <v>125788325.59999999</v>
      </c>
      <c r="D16" s="318" t="s">
        <v>676</v>
      </c>
      <c r="E16" s="317">
        <v>6445029.7199999997</v>
      </c>
      <c r="F16" s="318" t="s">
        <v>677</v>
      </c>
    </row>
    <row r="17" spans="1:6" x14ac:dyDescent="0.25">
      <c r="A17" s="1" t="s">
        <v>602</v>
      </c>
      <c r="B17" s="316">
        <v>13588</v>
      </c>
      <c r="C17" s="317">
        <v>5631640.6900000004</v>
      </c>
      <c r="D17" s="318" t="s">
        <v>672</v>
      </c>
      <c r="E17" s="317">
        <v>335340.74</v>
      </c>
      <c r="F17" s="318" t="s">
        <v>673</v>
      </c>
    </row>
    <row r="18" spans="1:6" x14ac:dyDescent="0.25">
      <c r="A18" s="1" t="s">
        <v>8</v>
      </c>
      <c r="B18" s="316">
        <v>26180</v>
      </c>
      <c r="C18" s="317">
        <v>11627941.039999999</v>
      </c>
      <c r="D18" s="318" t="s">
        <v>678</v>
      </c>
      <c r="E18" s="317">
        <v>258427.23</v>
      </c>
      <c r="F18" s="318" t="s">
        <v>679</v>
      </c>
    </row>
    <row r="19" spans="1:6" ht="15.75" x14ac:dyDescent="0.25">
      <c r="A19" s="66" t="s">
        <v>10</v>
      </c>
      <c r="B19" s="326">
        <f>SUM(B14:B18)</f>
        <v>2503027</v>
      </c>
      <c r="C19" s="325">
        <f>SUM(C14:C18)</f>
        <v>2680238454.2600002</v>
      </c>
      <c r="D19" s="335"/>
      <c r="E19" s="325">
        <f>SUM(E14:E18)</f>
        <v>149883383.13999999</v>
      </c>
      <c r="F19" s="311"/>
    </row>
    <row r="21" spans="1:6" ht="15.75" x14ac:dyDescent="0.25">
      <c r="A21" s="466" t="s">
        <v>664</v>
      </c>
      <c r="B21" s="466"/>
      <c r="C21" s="466"/>
      <c r="D21" s="466"/>
      <c r="E21" s="466"/>
      <c r="F21" s="466"/>
    </row>
    <row r="22" spans="1:6" x14ac:dyDescent="0.25">
      <c r="A22" s="39"/>
    </row>
    <row r="23" spans="1:6" ht="47.25" x14ac:dyDescent="0.25">
      <c r="A23" s="89" t="s">
        <v>11</v>
      </c>
      <c r="B23" s="89" t="s">
        <v>604</v>
      </c>
      <c r="C23" s="89" t="s">
        <v>605</v>
      </c>
      <c r="D23" s="224" t="s">
        <v>606</v>
      </c>
      <c r="E23" s="224" t="s">
        <v>607</v>
      </c>
      <c r="F23" s="224" t="s">
        <v>608</v>
      </c>
    </row>
    <row r="24" spans="1:6" x14ac:dyDescent="0.25">
      <c r="A24" s="1" t="s">
        <v>5</v>
      </c>
      <c r="B24" s="316">
        <v>1905768</v>
      </c>
      <c r="C24" s="317">
        <v>2245994890.0700002</v>
      </c>
      <c r="D24" s="317" t="s">
        <v>665</v>
      </c>
      <c r="E24" s="317">
        <v>126784840.08</v>
      </c>
      <c r="F24" s="317" t="s">
        <v>659</v>
      </c>
    </row>
    <row r="25" spans="1:6" x14ac:dyDescent="0.25">
      <c r="A25" s="1" t="s">
        <v>6</v>
      </c>
      <c r="B25" s="316">
        <v>382858</v>
      </c>
      <c r="C25" s="317">
        <v>287039498.98000002</v>
      </c>
      <c r="D25" s="317" t="s">
        <v>667</v>
      </c>
      <c r="E25" s="317">
        <v>15835204.109999999</v>
      </c>
      <c r="F25" s="317" t="s">
        <v>661</v>
      </c>
    </row>
    <row r="26" spans="1:6" x14ac:dyDescent="0.25">
      <c r="A26" s="1" t="s">
        <v>45</v>
      </c>
      <c r="B26" s="316">
        <v>173630</v>
      </c>
      <c r="C26" s="317">
        <v>125702384.7</v>
      </c>
      <c r="D26" s="317" t="s">
        <v>668</v>
      </c>
      <c r="E26" s="317">
        <v>6442594.2599999998</v>
      </c>
      <c r="F26" s="317" t="s">
        <v>662</v>
      </c>
    </row>
    <row r="27" spans="1:6" x14ac:dyDescent="0.25">
      <c r="A27" s="1" t="s">
        <v>602</v>
      </c>
      <c r="B27" s="319">
        <v>13716</v>
      </c>
      <c r="C27" s="320">
        <v>5687138.3899999997</v>
      </c>
      <c r="D27" s="320" t="s">
        <v>666</v>
      </c>
      <c r="E27" s="317">
        <v>338506.43</v>
      </c>
      <c r="F27" s="320" t="s">
        <v>660</v>
      </c>
    </row>
    <row r="28" spans="1:6" x14ac:dyDescent="0.25">
      <c r="A28" s="1" t="s">
        <v>8</v>
      </c>
      <c r="B28" s="319">
        <v>25891</v>
      </c>
      <c r="C28" s="320">
        <v>11498175.810000001</v>
      </c>
      <c r="D28" s="320" t="s">
        <v>669</v>
      </c>
      <c r="E28" s="317">
        <v>256119.14</v>
      </c>
      <c r="F28" s="320" t="s">
        <v>663</v>
      </c>
    </row>
    <row r="29" spans="1:6" ht="15.75" x14ac:dyDescent="0.25">
      <c r="A29" s="66" t="s">
        <v>10</v>
      </c>
      <c r="B29" s="326">
        <f>SUM(B24:B28)</f>
        <v>2501863</v>
      </c>
      <c r="C29" s="325">
        <f>SUM(C24:C28)</f>
        <v>2675922087.9499998</v>
      </c>
      <c r="D29" s="335"/>
      <c r="E29" s="325">
        <f>SUM(E24:E28)</f>
        <v>149657264.01999998</v>
      </c>
      <c r="F29" s="31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activeCell="G49" sqref="G49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66" t="s">
        <v>794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70" t="s">
        <v>18</v>
      </c>
      <c r="B3" s="494" t="s">
        <v>5</v>
      </c>
      <c r="C3" s="494"/>
      <c r="D3" s="494"/>
      <c r="E3" s="494" t="s">
        <v>6</v>
      </c>
      <c r="F3" s="494"/>
      <c r="G3" s="62"/>
      <c r="H3" s="494" t="s">
        <v>19</v>
      </c>
      <c r="I3" s="494"/>
      <c r="J3" s="494"/>
      <c r="K3" s="494" t="s">
        <v>20</v>
      </c>
      <c r="L3" s="494"/>
      <c r="M3" s="494"/>
    </row>
    <row r="4" spans="1:15" ht="15.75" x14ac:dyDescent="0.25">
      <c r="A4" s="493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436</v>
      </c>
      <c r="B6" s="26">
        <v>366799</v>
      </c>
      <c r="C6" s="54">
        <v>366.56</v>
      </c>
      <c r="D6" s="212">
        <v>414.1</v>
      </c>
      <c r="E6" s="177">
        <v>344439</v>
      </c>
      <c r="F6" s="212">
        <v>370.33</v>
      </c>
      <c r="G6" s="212">
        <v>408.04</v>
      </c>
      <c r="H6" s="177">
        <v>94350</v>
      </c>
      <c r="I6" s="212">
        <v>392.36</v>
      </c>
      <c r="J6" s="212">
        <v>393.27</v>
      </c>
      <c r="K6" s="177">
        <v>3091</v>
      </c>
      <c r="L6" s="212">
        <v>245.54</v>
      </c>
      <c r="M6" s="212">
        <v>200</v>
      </c>
    </row>
    <row r="7" spans="1:15" x14ac:dyDescent="0.25">
      <c r="A7" s="16" t="s">
        <v>437</v>
      </c>
      <c r="B7" s="26">
        <v>849706</v>
      </c>
      <c r="C7" s="54">
        <v>702.25</v>
      </c>
      <c r="D7" s="212">
        <v>670.66</v>
      </c>
      <c r="E7" s="177">
        <v>255105</v>
      </c>
      <c r="F7" s="212">
        <v>716.61</v>
      </c>
      <c r="G7" s="212">
        <v>705.15</v>
      </c>
      <c r="H7" s="177">
        <v>90028</v>
      </c>
      <c r="I7" s="212">
        <v>688.88</v>
      </c>
      <c r="J7" s="212">
        <v>670.15</v>
      </c>
      <c r="K7" s="177">
        <v>34856</v>
      </c>
      <c r="L7" s="212">
        <v>836.15</v>
      </c>
      <c r="M7" s="212">
        <v>846</v>
      </c>
    </row>
    <row r="8" spans="1:15" x14ac:dyDescent="0.25">
      <c r="A8" s="16" t="s">
        <v>438</v>
      </c>
      <c r="B8" s="26">
        <v>570043</v>
      </c>
      <c r="C8" s="54">
        <v>1207.8599999999999</v>
      </c>
      <c r="D8" s="212">
        <v>1192.25</v>
      </c>
      <c r="E8" s="177">
        <v>47713</v>
      </c>
      <c r="F8" s="212">
        <v>1148.94</v>
      </c>
      <c r="G8" s="212">
        <v>1126.77</v>
      </c>
      <c r="H8" s="177">
        <v>17364</v>
      </c>
      <c r="I8" s="212">
        <v>1179.95</v>
      </c>
      <c r="J8" s="212">
        <v>1159.3800000000001</v>
      </c>
      <c r="K8" s="177">
        <v>1</v>
      </c>
      <c r="L8" s="212">
        <v>1216.25</v>
      </c>
      <c r="M8" s="212">
        <v>1216.25</v>
      </c>
    </row>
    <row r="9" spans="1:15" x14ac:dyDescent="0.25">
      <c r="A9" s="16" t="s">
        <v>439</v>
      </c>
      <c r="B9" s="26">
        <v>111542</v>
      </c>
      <c r="C9" s="54">
        <v>1668.67</v>
      </c>
      <c r="D9" s="212">
        <v>1628.83</v>
      </c>
      <c r="E9" s="177">
        <v>2961</v>
      </c>
      <c r="F9" s="212">
        <v>1663.27</v>
      </c>
      <c r="G9" s="212">
        <v>1623.56</v>
      </c>
      <c r="H9" s="177">
        <v>2308</v>
      </c>
      <c r="I9" s="212">
        <v>1675.39</v>
      </c>
      <c r="J9" s="212">
        <v>1639.9</v>
      </c>
      <c r="K9" s="177">
        <v>13</v>
      </c>
      <c r="L9" s="212">
        <v>1640.86</v>
      </c>
      <c r="M9" s="212">
        <v>1640.86</v>
      </c>
    </row>
    <row r="10" spans="1:15" x14ac:dyDescent="0.25">
      <c r="A10" s="16" t="s">
        <v>440</v>
      </c>
      <c r="B10" s="26">
        <v>26878</v>
      </c>
      <c r="C10" s="54">
        <v>2183.86</v>
      </c>
      <c r="D10" s="212">
        <v>2146.8200000000002</v>
      </c>
      <c r="E10" s="177">
        <v>558</v>
      </c>
      <c r="F10" s="212">
        <v>2200.0100000000002</v>
      </c>
      <c r="G10" s="212">
        <v>2173.4699999999998</v>
      </c>
      <c r="H10" s="177">
        <v>335</v>
      </c>
      <c r="I10" s="212">
        <v>2188.2600000000002</v>
      </c>
      <c r="J10" s="212">
        <v>2155.7800000000002</v>
      </c>
      <c r="K10" s="177">
        <v>0</v>
      </c>
      <c r="L10" s="212">
        <v>0</v>
      </c>
      <c r="M10" s="212" t="s">
        <v>431</v>
      </c>
    </row>
    <row r="11" spans="1:15" x14ac:dyDescent="0.25">
      <c r="A11" s="16" t="s">
        <v>441</v>
      </c>
      <c r="B11" s="26">
        <v>12363</v>
      </c>
      <c r="C11" s="54">
        <v>3023.77</v>
      </c>
      <c r="D11" s="212">
        <v>2865.59</v>
      </c>
      <c r="E11" s="177">
        <v>332</v>
      </c>
      <c r="F11" s="212">
        <v>2869.35</v>
      </c>
      <c r="G11" s="212">
        <v>2791.95</v>
      </c>
      <c r="H11" s="177">
        <v>129</v>
      </c>
      <c r="I11" s="212">
        <v>3022.8</v>
      </c>
      <c r="J11" s="212">
        <v>2802.1</v>
      </c>
      <c r="K11" s="177">
        <v>0</v>
      </c>
      <c r="L11" s="212">
        <v>0</v>
      </c>
      <c r="M11" s="212" t="s">
        <v>431</v>
      </c>
    </row>
    <row r="12" spans="1:15" ht="15.75" x14ac:dyDescent="0.25">
      <c r="A12" s="70" t="s">
        <v>26</v>
      </c>
      <c r="B12" s="53">
        <f>SUM(B6:B11)</f>
        <v>1937331</v>
      </c>
      <c r="C12" s="71"/>
      <c r="D12" s="71"/>
      <c r="E12" s="53">
        <f>SUM(E6:E11)</f>
        <v>651108</v>
      </c>
      <c r="F12" s="71"/>
      <c r="G12" s="71"/>
      <c r="H12" s="53">
        <f>SUM(H6:H11)</f>
        <v>204514</v>
      </c>
      <c r="I12" s="71"/>
      <c r="J12" s="71"/>
      <c r="K12" s="53">
        <f>SUM(K6:K11)</f>
        <v>37961</v>
      </c>
      <c r="L12" s="71"/>
      <c r="M12" s="71"/>
      <c r="O12" s="8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442</v>
      </c>
      <c r="B14" s="26">
        <v>91382</v>
      </c>
      <c r="C14" s="176">
        <v>72.28</v>
      </c>
      <c r="D14" s="176">
        <v>77.02</v>
      </c>
      <c r="E14" s="26">
        <v>132420</v>
      </c>
      <c r="F14" s="176">
        <v>65.66</v>
      </c>
      <c r="G14" s="176">
        <v>70.650000000000006</v>
      </c>
      <c r="H14" s="26">
        <v>25370</v>
      </c>
      <c r="I14" s="176">
        <v>59.72</v>
      </c>
      <c r="J14" s="176">
        <v>62.08</v>
      </c>
      <c r="K14" s="176">
        <v>0</v>
      </c>
      <c r="L14" s="176">
        <v>0</v>
      </c>
      <c r="M14" s="176" t="s">
        <v>431</v>
      </c>
    </row>
    <row r="15" spans="1:15" x14ac:dyDescent="0.25">
      <c r="A15" s="16" t="s">
        <v>443</v>
      </c>
      <c r="B15" s="26">
        <v>489244</v>
      </c>
      <c r="C15" s="176">
        <v>160.07</v>
      </c>
      <c r="D15" s="176">
        <v>168.05</v>
      </c>
      <c r="E15" s="26">
        <v>150812</v>
      </c>
      <c r="F15" s="176">
        <v>144.32</v>
      </c>
      <c r="G15" s="176">
        <v>142.82</v>
      </c>
      <c r="H15" s="26">
        <v>35652</v>
      </c>
      <c r="I15" s="176">
        <v>144.69999999999999</v>
      </c>
      <c r="J15" s="176">
        <v>143.5</v>
      </c>
      <c r="K15" s="176">
        <v>1</v>
      </c>
      <c r="L15" s="176">
        <v>134.91999999999999</v>
      </c>
      <c r="M15" s="176">
        <v>134.91999999999999</v>
      </c>
    </row>
    <row r="16" spans="1:15" x14ac:dyDescent="0.25">
      <c r="A16" s="16" t="s">
        <v>444</v>
      </c>
      <c r="B16" s="26">
        <v>315777</v>
      </c>
      <c r="C16" s="176">
        <v>234.61</v>
      </c>
      <c r="D16" s="176">
        <v>227.45</v>
      </c>
      <c r="E16" s="26">
        <v>21219</v>
      </c>
      <c r="F16" s="176">
        <v>232.5</v>
      </c>
      <c r="G16" s="176">
        <v>224.64</v>
      </c>
      <c r="H16" s="26">
        <v>8245</v>
      </c>
      <c r="I16" s="176">
        <v>232.81</v>
      </c>
      <c r="J16" s="176">
        <v>228.68</v>
      </c>
      <c r="K16" s="176">
        <v>0</v>
      </c>
      <c r="L16" s="176">
        <v>0</v>
      </c>
      <c r="M16" s="176" t="s">
        <v>431</v>
      </c>
    </row>
    <row r="17" spans="1:15" x14ac:dyDescent="0.25">
      <c r="A17" s="16" t="s">
        <v>445</v>
      </c>
      <c r="B17" s="26">
        <v>66154</v>
      </c>
      <c r="C17" s="176">
        <v>341.96</v>
      </c>
      <c r="D17" s="176">
        <v>339.88</v>
      </c>
      <c r="E17" s="26">
        <v>3384</v>
      </c>
      <c r="F17" s="176">
        <v>335.96</v>
      </c>
      <c r="G17" s="176">
        <v>327.23</v>
      </c>
      <c r="H17" s="26">
        <v>1340</v>
      </c>
      <c r="I17" s="176">
        <v>341.47</v>
      </c>
      <c r="J17" s="176">
        <v>338.41</v>
      </c>
      <c r="K17" s="176">
        <v>0</v>
      </c>
      <c r="L17" s="176">
        <v>0</v>
      </c>
      <c r="M17" s="176" t="s">
        <v>431</v>
      </c>
    </row>
    <row r="18" spans="1:15" x14ac:dyDescent="0.25">
      <c r="A18" s="16" t="s">
        <v>446</v>
      </c>
      <c r="B18" s="26">
        <v>21016</v>
      </c>
      <c r="C18" s="176">
        <v>443.84</v>
      </c>
      <c r="D18" s="176">
        <v>440.72</v>
      </c>
      <c r="E18" s="26">
        <v>885</v>
      </c>
      <c r="F18" s="176">
        <v>438.88</v>
      </c>
      <c r="G18" s="176">
        <v>438.85</v>
      </c>
      <c r="H18" s="26">
        <v>402</v>
      </c>
      <c r="I18" s="176">
        <v>441.19</v>
      </c>
      <c r="J18" s="176">
        <v>437.13</v>
      </c>
      <c r="K18" s="176">
        <v>0</v>
      </c>
      <c r="L18" s="176">
        <v>0</v>
      </c>
      <c r="M18" s="176" t="s">
        <v>431</v>
      </c>
      <c r="O18" s="8"/>
    </row>
    <row r="19" spans="1:15" x14ac:dyDescent="0.25">
      <c r="A19" s="75" t="s">
        <v>447</v>
      </c>
      <c r="B19" s="26">
        <v>13906</v>
      </c>
      <c r="C19" s="176">
        <v>598.37</v>
      </c>
      <c r="D19" s="176">
        <v>562.72</v>
      </c>
      <c r="E19" s="26">
        <v>304</v>
      </c>
      <c r="F19" s="176">
        <v>595.35</v>
      </c>
      <c r="G19" s="176">
        <v>556.87</v>
      </c>
      <c r="H19" s="26">
        <v>182</v>
      </c>
      <c r="I19" s="176">
        <v>602.84</v>
      </c>
      <c r="J19" s="176">
        <v>569.64</v>
      </c>
      <c r="K19" s="176">
        <v>0</v>
      </c>
      <c r="L19" s="176">
        <v>0</v>
      </c>
      <c r="M19" s="176" t="s">
        <v>431</v>
      </c>
    </row>
    <row r="20" spans="1:15" x14ac:dyDescent="0.25">
      <c r="A20" s="16" t="s">
        <v>448</v>
      </c>
      <c r="B20" s="26">
        <v>302</v>
      </c>
      <c r="C20" s="176">
        <v>1164.6199999999999</v>
      </c>
      <c r="D20" s="176">
        <v>1125.98</v>
      </c>
      <c r="E20" s="26">
        <v>6</v>
      </c>
      <c r="F20" s="176">
        <v>1215.1500000000001</v>
      </c>
      <c r="G20" s="176">
        <v>1217.8800000000001</v>
      </c>
      <c r="H20" s="26">
        <v>6</v>
      </c>
      <c r="I20" s="176">
        <v>1093.7</v>
      </c>
      <c r="J20" s="176">
        <v>1056.45</v>
      </c>
      <c r="K20" s="176">
        <v>0</v>
      </c>
      <c r="L20" s="176">
        <v>0</v>
      </c>
      <c r="M20" s="176" t="s">
        <v>431</v>
      </c>
    </row>
    <row r="21" spans="1:15" x14ac:dyDescent="0.25">
      <c r="A21" s="16" t="s">
        <v>449</v>
      </c>
      <c r="B21" s="26">
        <v>6</v>
      </c>
      <c r="C21" s="176">
        <v>1590.08</v>
      </c>
      <c r="D21" s="176">
        <v>1547.91</v>
      </c>
      <c r="E21" s="26">
        <v>0</v>
      </c>
      <c r="F21" s="176">
        <v>0</v>
      </c>
      <c r="G21" s="176" t="s">
        <v>431</v>
      </c>
      <c r="H21" s="26">
        <v>0</v>
      </c>
      <c r="I21" s="176">
        <v>0</v>
      </c>
      <c r="J21" s="176" t="s">
        <v>431</v>
      </c>
      <c r="K21" s="176">
        <v>0</v>
      </c>
      <c r="L21" s="176">
        <v>0</v>
      </c>
      <c r="M21" s="176" t="s">
        <v>431</v>
      </c>
    </row>
    <row r="22" spans="1:15" x14ac:dyDescent="0.25">
      <c r="A22" s="16" t="s">
        <v>450</v>
      </c>
      <c r="B22" s="26">
        <v>0</v>
      </c>
      <c r="C22" s="176">
        <v>0</v>
      </c>
      <c r="D22" s="176" t="s">
        <v>431</v>
      </c>
      <c r="E22" s="26">
        <v>0</v>
      </c>
      <c r="F22" s="176">
        <v>0</v>
      </c>
      <c r="G22" s="176" t="s">
        <v>431</v>
      </c>
      <c r="H22" s="26">
        <v>0</v>
      </c>
      <c r="I22" s="176">
        <v>0</v>
      </c>
      <c r="J22" s="176" t="s">
        <v>431</v>
      </c>
      <c r="K22" s="176">
        <v>0</v>
      </c>
      <c r="L22" s="176">
        <v>0</v>
      </c>
      <c r="M22" s="176" t="s">
        <v>431</v>
      </c>
    </row>
    <row r="23" spans="1:15" x14ac:dyDescent="0.25">
      <c r="A23" s="16" t="s">
        <v>441</v>
      </c>
      <c r="B23" s="26">
        <v>0</v>
      </c>
      <c r="C23" s="176">
        <v>0</v>
      </c>
      <c r="D23" s="176" t="s">
        <v>431</v>
      </c>
      <c r="E23" s="26">
        <v>0</v>
      </c>
      <c r="F23" s="176">
        <v>0</v>
      </c>
      <c r="G23" s="176" t="s">
        <v>431</v>
      </c>
      <c r="H23" s="26">
        <v>0</v>
      </c>
      <c r="I23" s="176">
        <v>0</v>
      </c>
      <c r="J23" s="176" t="s">
        <v>431</v>
      </c>
      <c r="K23" s="176">
        <v>0</v>
      </c>
      <c r="L23" s="176">
        <v>0</v>
      </c>
      <c r="M23" s="176" t="s">
        <v>431</v>
      </c>
    </row>
    <row r="24" spans="1:15" ht="15.75" x14ac:dyDescent="0.25">
      <c r="A24" s="70" t="s">
        <v>28</v>
      </c>
      <c r="B24" s="53">
        <f>SUM(B14:B23)</f>
        <v>997787</v>
      </c>
      <c r="C24" s="71"/>
      <c r="D24" s="71"/>
      <c r="E24" s="53">
        <f>SUM(E14:E23)</f>
        <v>309030</v>
      </c>
      <c r="F24" s="71"/>
      <c r="G24" s="71"/>
      <c r="H24" s="53">
        <f>SUM(H14:H23)</f>
        <v>71197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442</v>
      </c>
      <c r="B26" s="26">
        <v>162926</v>
      </c>
      <c r="C26" s="212">
        <v>128.96</v>
      </c>
      <c r="D26" s="212">
        <v>121</v>
      </c>
      <c r="E26" s="26">
        <v>11148</v>
      </c>
      <c r="F26" s="54">
        <v>133.46</v>
      </c>
      <c r="G26" s="54">
        <v>135.28</v>
      </c>
      <c r="H26" s="26">
        <v>1</v>
      </c>
      <c r="I26" s="54">
        <v>192</v>
      </c>
      <c r="J26" s="54">
        <v>192</v>
      </c>
      <c r="K26" s="177">
        <v>0</v>
      </c>
      <c r="L26" s="212">
        <v>0</v>
      </c>
      <c r="M26" s="212" t="s">
        <v>431</v>
      </c>
    </row>
    <row r="27" spans="1:15" x14ac:dyDescent="0.25">
      <c r="A27" s="16" t="s">
        <v>443</v>
      </c>
      <c r="B27" s="26">
        <v>19477</v>
      </c>
      <c r="C27" s="212">
        <v>225.34</v>
      </c>
      <c r="D27" s="212">
        <v>212.45</v>
      </c>
      <c r="E27" s="26">
        <v>2854</v>
      </c>
      <c r="F27" s="54">
        <v>222.75</v>
      </c>
      <c r="G27" s="54">
        <v>209.93</v>
      </c>
      <c r="H27" s="26">
        <v>1</v>
      </c>
      <c r="I27" s="54">
        <v>263.38</v>
      </c>
      <c r="J27" s="54">
        <v>263.38</v>
      </c>
      <c r="K27" s="177">
        <v>0</v>
      </c>
      <c r="L27" s="212">
        <v>0</v>
      </c>
      <c r="M27" s="212" t="s">
        <v>431</v>
      </c>
    </row>
    <row r="28" spans="1:15" x14ac:dyDescent="0.25">
      <c r="A28" s="16" t="s">
        <v>444</v>
      </c>
      <c r="B28" s="26">
        <v>3797</v>
      </c>
      <c r="C28" s="212">
        <v>349.32</v>
      </c>
      <c r="D28" s="212">
        <v>349.24</v>
      </c>
      <c r="E28" s="26">
        <v>1139</v>
      </c>
      <c r="F28" s="54">
        <v>343.44</v>
      </c>
      <c r="G28" s="54">
        <v>343.29</v>
      </c>
      <c r="H28" s="26">
        <v>1</v>
      </c>
      <c r="I28" s="54">
        <v>375.36</v>
      </c>
      <c r="J28" s="54">
        <v>375.36</v>
      </c>
      <c r="K28" s="177">
        <v>0</v>
      </c>
      <c r="L28" s="212">
        <v>0</v>
      </c>
      <c r="M28" s="212" t="s">
        <v>431</v>
      </c>
    </row>
    <row r="29" spans="1:15" x14ac:dyDescent="0.25">
      <c r="A29" s="16" t="s">
        <v>445</v>
      </c>
      <c r="B29" s="26">
        <v>6639</v>
      </c>
      <c r="C29" s="212">
        <v>460.89</v>
      </c>
      <c r="D29" s="212">
        <v>469.2</v>
      </c>
      <c r="E29" s="26">
        <v>518</v>
      </c>
      <c r="F29" s="54">
        <v>453.67</v>
      </c>
      <c r="G29" s="54">
        <v>442.96</v>
      </c>
      <c r="H29" s="26">
        <v>11</v>
      </c>
      <c r="I29" s="54">
        <v>457.23</v>
      </c>
      <c r="J29" s="54">
        <v>448</v>
      </c>
      <c r="K29" s="177">
        <v>0</v>
      </c>
      <c r="L29" s="212">
        <v>0</v>
      </c>
      <c r="M29" s="212" t="s">
        <v>431</v>
      </c>
    </row>
    <row r="30" spans="1:15" x14ac:dyDescent="0.25">
      <c r="A30" s="16" t="s">
        <v>446</v>
      </c>
      <c r="B30" s="26">
        <v>2733</v>
      </c>
      <c r="C30" s="212">
        <v>546.84</v>
      </c>
      <c r="D30" s="212">
        <v>557.88</v>
      </c>
      <c r="E30" s="26">
        <v>217</v>
      </c>
      <c r="F30" s="54">
        <v>525.49</v>
      </c>
      <c r="G30" s="54">
        <v>506.24</v>
      </c>
      <c r="H30" s="26">
        <v>1</v>
      </c>
      <c r="I30" s="54">
        <v>512</v>
      </c>
      <c r="J30" s="54">
        <v>512</v>
      </c>
      <c r="K30" s="177">
        <v>0</v>
      </c>
      <c r="L30" s="212">
        <v>0</v>
      </c>
      <c r="M30" s="212" t="s">
        <v>431</v>
      </c>
    </row>
    <row r="31" spans="1:15" x14ac:dyDescent="0.25">
      <c r="A31" s="75" t="s">
        <v>447</v>
      </c>
      <c r="B31" s="26">
        <v>0</v>
      </c>
      <c r="C31" s="212">
        <v>0</v>
      </c>
      <c r="D31" s="212" t="s">
        <v>431</v>
      </c>
      <c r="E31" s="26">
        <v>0</v>
      </c>
      <c r="F31" s="54">
        <v>0</v>
      </c>
      <c r="G31" s="54" t="s">
        <v>431</v>
      </c>
      <c r="H31" s="26">
        <v>0</v>
      </c>
      <c r="I31" s="54">
        <v>0</v>
      </c>
      <c r="J31" s="54" t="s">
        <v>431</v>
      </c>
      <c r="K31" s="177">
        <v>0</v>
      </c>
      <c r="L31" s="212">
        <v>0</v>
      </c>
      <c r="M31" s="212" t="s">
        <v>431</v>
      </c>
    </row>
    <row r="32" spans="1:15" x14ac:dyDescent="0.25">
      <c r="A32" s="16" t="s">
        <v>448</v>
      </c>
      <c r="B32" s="26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638</v>
      </c>
      <c r="B36" s="53">
        <f>SUM(B26:B35)</f>
        <v>195572</v>
      </c>
      <c r="C36" s="71"/>
      <c r="D36" s="71"/>
      <c r="E36" s="53">
        <f>SUM(E26:E35)</f>
        <v>15876</v>
      </c>
      <c r="F36" s="71"/>
      <c r="G36" s="71"/>
      <c r="H36" s="53">
        <f>SUM(H26:H35)</f>
        <v>15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13306</v>
      </c>
      <c r="C38" s="212">
        <v>384.62</v>
      </c>
      <c r="D38" s="212">
        <v>384.58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21177</v>
      </c>
      <c r="L38" s="54">
        <v>338.82</v>
      </c>
      <c r="M38" s="54">
        <v>409.13</v>
      </c>
    </row>
    <row r="39" spans="1:14" x14ac:dyDescent="0.25">
      <c r="A39" s="16" t="s">
        <v>437</v>
      </c>
      <c r="B39" s="177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7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7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7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7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601</v>
      </c>
      <c r="B44" s="72">
        <f>SUM(B38:B43)</f>
        <v>13306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21177</v>
      </c>
      <c r="L44" s="71"/>
      <c r="M44" s="71"/>
    </row>
    <row r="45" spans="1:14" x14ac:dyDescent="0.25">
      <c r="A45" s="10" t="s">
        <v>600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7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7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7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7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7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F28" sqref="F28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66" t="s">
        <v>795</v>
      </c>
      <c r="B1" s="466"/>
      <c r="C1" s="466"/>
      <c r="D1" s="466"/>
      <c r="E1" s="466"/>
      <c r="F1" s="466"/>
      <c r="G1" s="466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21">
        <v>1</v>
      </c>
      <c r="B4" s="312">
        <v>10</v>
      </c>
      <c r="C4" s="313">
        <v>3</v>
      </c>
      <c r="D4" s="313">
        <v>13</v>
      </c>
      <c r="E4" s="313">
        <v>11</v>
      </c>
      <c r="F4" s="313">
        <v>6</v>
      </c>
      <c r="G4" s="313">
        <v>0</v>
      </c>
    </row>
    <row r="5" spans="1:11" x14ac:dyDescent="0.25">
      <c r="A5" s="321">
        <v>2</v>
      </c>
      <c r="B5" s="312">
        <v>9</v>
      </c>
      <c r="C5" s="313">
        <v>7</v>
      </c>
      <c r="D5" s="313">
        <v>28</v>
      </c>
      <c r="E5" s="313">
        <v>19</v>
      </c>
      <c r="F5" s="313">
        <v>16</v>
      </c>
      <c r="G5" s="313">
        <v>0</v>
      </c>
    </row>
    <row r="6" spans="1:11" x14ac:dyDescent="0.25">
      <c r="A6" s="321">
        <v>3</v>
      </c>
      <c r="B6" s="312">
        <v>8</v>
      </c>
      <c r="C6" s="313">
        <v>128</v>
      </c>
      <c r="D6" s="313">
        <v>487</v>
      </c>
      <c r="E6" s="313">
        <v>287</v>
      </c>
      <c r="F6" s="313">
        <v>250</v>
      </c>
      <c r="G6" s="313">
        <v>0</v>
      </c>
    </row>
    <row r="7" spans="1:11" x14ac:dyDescent="0.25">
      <c r="A7" s="321">
        <v>4</v>
      </c>
      <c r="B7" s="312">
        <v>7</v>
      </c>
      <c r="C7" s="313">
        <v>798</v>
      </c>
      <c r="D7" s="313">
        <v>2577</v>
      </c>
      <c r="E7" s="313">
        <v>1506</v>
      </c>
      <c r="F7" s="313">
        <v>1503</v>
      </c>
      <c r="G7" s="313">
        <v>0</v>
      </c>
    </row>
    <row r="8" spans="1:11" x14ac:dyDescent="0.25">
      <c r="A8" s="321">
        <v>5</v>
      </c>
      <c r="B8" s="312">
        <v>6</v>
      </c>
      <c r="C8" s="313">
        <v>10077</v>
      </c>
      <c r="D8" s="313">
        <v>22687</v>
      </c>
      <c r="E8" s="313">
        <v>18856</v>
      </c>
      <c r="F8" s="313">
        <v>18919</v>
      </c>
      <c r="G8" s="313">
        <v>0</v>
      </c>
    </row>
    <row r="9" spans="1:11" x14ac:dyDescent="0.25">
      <c r="A9" s="321">
        <v>6</v>
      </c>
      <c r="B9" s="312">
        <v>5</v>
      </c>
      <c r="C9" s="313">
        <v>23025</v>
      </c>
      <c r="D9" s="313">
        <v>50935</v>
      </c>
      <c r="E9" s="313">
        <v>39284</v>
      </c>
      <c r="F9" s="313">
        <v>24906</v>
      </c>
      <c r="G9" s="313">
        <v>0</v>
      </c>
    </row>
    <row r="10" spans="1:11" x14ac:dyDescent="0.25">
      <c r="A10" s="321">
        <v>7</v>
      </c>
      <c r="B10" s="312">
        <v>4</v>
      </c>
      <c r="C10" s="313">
        <v>84769</v>
      </c>
      <c r="D10" s="313">
        <v>173856</v>
      </c>
      <c r="E10" s="313">
        <v>128967</v>
      </c>
      <c r="F10" s="313">
        <v>36253</v>
      </c>
      <c r="G10" s="313">
        <v>0</v>
      </c>
    </row>
    <row r="11" spans="1:11" x14ac:dyDescent="0.25">
      <c r="A11" s="321">
        <v>8</v>
      </c>
      <c r="B11" s="312">
        <v>3</v>
      </c>
      <c r="C11" s="313">
        <v>396052</v>
      </c>
      <c r="D11" s="313">
        <v>519622</v>
      </c>
      <c r="E11" s="313">
        <v>350701</v>
      </c>
      <c r="F11" s="313">
        <v>317833</v>
      </c>
      <c r="G11" s="313">
        <v>0</v>
      </c>
    </row>
    <row r="12" spans="1:11" x14ac:dyDescent="0.25">
      <c r="A12" s="321">
        <v>9</v>
      </c>
      <c r="B12" s="312">
        <v>2</v>
      </c>
      <c r="C12" s="313">
        <v>980451</v>
      </c>
      <c r="D12" s="313">
        <v>1087825</v>
      </c>
      <c r="E12" s="313">
        <v>836803</v>
      </c>
      <c r="F12" s="313">
        <v>36274</v>
      </c>
      <c r="G12" s="313">
        <v>0</v>
      </c>
    </row>
    <row r="13" spans="1:11" x14ac:dyDescent="0.25">
      <c r="A13" s="321">
        <v>10</v>
      </c>
      <c r="B13" s="312">
        <v>1</v>
      </c>
      <c r="C13" s="313">
        <v>1010543</v>
      </c>
      <c r="D13" s="313">
        <v>1007367</v>
      </c>
      <c r="E13" s="313">
        <v>1581</v>
      </c>
      <c r="F13" s="313">
        <v>1595</v>
      </c>
      <c r="G13" s="313">
        <v>0</v>
      </c>
    </row>
    <row r="14" spans="1:11" s="2" customFormat="1" ht="15.75" x14ac:dyDescent="0.25">
      <c r="A14" s="203"/>
      <c r="B14" s="314" t="s">
        <v>432</v>
      </c>
      <c r="C14" s="315">
        <f>SUM(C4:C13)</f>
        <v>2505853</v>
      </c>
      <c r="D14" s="315">
        <f>SUM(D4:D13)</f>
        <v>2865397</v>
      </c>
      <c r="E14" s="341">
        <f>SUM(E4:E13)</f>
        <v>1378015</v>
      </c>
      <c r="F14" s="315">
        <f>SUM(F4:F13)</f>
        <v>437555</v>
      </c>
      <c r="G14" s="315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7"/>
      <c r="E16" s="137"/>
      <c r="G16" s="175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5"/>
      <c r="F18" s="205"/>
      <c r="G18"/>
      <c r="H18"/>
    </row>
    <row r="19" spans="1:8" x14ac:dyDescent="0.25">
      <c r="A19" s="235">
        <v>1</v>
      </c>
      <c r="B19" s="176">
        <v>6</v>
      </c>
      <c r="C19" s="177">
        <v>1</v>
      </c>
      <c r="D19" s="84"/>
      <c r="E19" s="210"/>
      <c r="F19" s="205"/>
      <c r="G19" s="210"/>
    </row>
    <row r="20" spans="1:8" x14ac:dyDescent="0.25">
      <c r="A20" s="235">
        <v>2</v>
      </c>
      <c r="B20" s="176">
        <v>5</v>
      </c>
      <c r="C20" s="177">
        <v>20</v>
      </c>
      <c r="D20" s="84"/>
      <c r="E20" s="210"/>
      <c r="F20" s="210"/>
      <c r="G20" s="210"/>
    </row>
    <row r="21" spans="1:8" x14ac:dyDescent="0.25">
      <c r="A21" s="235">
        <v>3</v>
      </c>
      <c r="B21" s="176">
        <v>4</v>
      </c>
      <c r="C21" s="177">
        <v>948</v>
      </c>
      <c r="D21" s="84"/>
      <c r="E21" s="210"/>
      <c r="F21" s="205"/>
      <c r="G21" s="210"/>
      <c r="H21" s="205"/>
    </row>
    <row r="22" spans="1:8" x14ac:dyDescent="0.25">
      <c r="A22" s="235">
        <v>4</v>
      </c>
      <c r="B22" s="176">
        <v>3</v>
      </c>
      <c r="C22" s="177">
        <v>16599</v>
      </c>
      <c r="D22" s="84"/>
      <c r="E22" s="210"/>
      <c r="F22" s="205"/>
      <c r="G22" s="210"/>
      <c r="H22" s="210"/>
    </row>
    <row r="23" spans="1:8" x14ac:dyDescent="0.25">
      <c r="A23" s="235">
        <v>5</v>
      </c>
      <c r="B23" s="176">
        <v>2</v>
      </c>
      <c r="C23" s="177">
        <v>327017</v>
      </c>
      <c r="D23" s="8"/>
      <c r="E23" s="210"/>
      <c r="F23" s="205"/>
      <c r="G23" s="210"/>
      <c r="H23" s="210"/>
    </row>
    <row r="24" spans="1:8" x14ac:dyDescent="0.25">
      <c r="A24" s="235">
        <v>6</v>
      </c>
      <c r="B24" s="176">
        <v>1</v>
      </c>
      <c r="C24" s="177">
        <v>2157668</v>
      </c>
      <c r="D24" s="174"/>
      <c r="E24" s="210"/>
      <c r="F24" s="210"/>
      <c r="G24" s="210"/>
      <c r="H24" s="210"/>
    </row>
    <row r="25" spans="1:8" ht="15.75" x14ac:dyDescent="0.25">
      <c r="A25" s="203"/>
      <c r="B25" s="47" t="s">
        <v>432</v>
      </c>
      <c r="C25" s="47">
        <f>SUM(C19:C24)</f>
        <v>2502253</v>
      </c>
      <c r="D25" s="174"/>
      <c r="E25" s="210"/>
      <c r="F25" s="211"/>
      <c r="G25" s="234"/>
    </row>
    <row r="26" spans="1:8" x14ac:dyDescent="0.25">
      <c r="D26" s="174"/>
      <c r="E26" s="8"/>
    </row>
    <row r="27" spans="1:8" ht="15.75" x14ac:dyDescent="0.25">
      <c r="A27" s="38" t="s">
        <v>613</v>
      </c>
      <c r="D27" s="174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460</v>
      </c>
    </row>
    <row r="32" spans="1:8" x14ac:dyDescent="0.25">
      <c r="A32" s="87">
        <v>3</v>
      </c>
      <c r="B32" s="111">
        <v>2</v>
      </c>
      <c r="C32" s="111">
        <v>74813</v>
      </c>
    </row>
    <row r="33" spans="1:3" x14ac:dyDescent="0.25">
      <c r="A33" s="87">
        <v>4</v>
      </c>
      <c r="B33" s="6">
        <v>1</v>
      </c>
      <c r="C33" s="6">
        <v>1226969</v>
      </c>
    </row>
    <row r="34" spans="1:3" ht="15.75" x14ac:dyDescent="0.25">
      <c r="A34" s="203"/>
      <c r="B34" s="47" t="s">
        <v>432</v>
      </c>
      <c r="C34" s="47">
        <f>SUM(C30:C33)</f>
        <v>1302252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A2" sqref="A2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66" t="s">
        <v>796</v>
      </c>
      <c r="B1" s="466"/>
      <c r="C1" s="466"/>
      <c r="D1" s="466"/>
      <c r="E1" s="466"/>
      <c r="F1" s="466"/>
      <c r="G1" s="466"/>
      <c r="H1" s="466"/>
    </row>
    <row r="2" spans="1:8" x14ac:dyDescent="0.25">
      <c r="A2" s="39"/>
    </row>
    <row r="3" spans="1:8" s="38" customFormat="1" ht="31.5" x14ac:dyDescent="0.25">
      <c r="A3" s="183" t="s">
        <v>52</v>
      </c>
      <c r="B3" s="183" t="s">
        <v>30</v>
      </c>
      <c r="C3" s="183" t="s">
        <v>54</v>
      </c>
      <c r="D3" s="183" t="s">
        <v>5</v>
      </c>
      <c r="E3" s="183" t="s">
        <v>6</v>
      </c>
      <c r="F3" s="183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79043</v>
      </c>
      <c r="D4" s="6">
        <v>54018</v>
      </c>
      <c r="E4" s="6">
        <v>16129</v>
      </c>
      <c r="F4" s="6">
        <v>6853</v>
      </c>
      <c r="G4" s="6">
        <v>2043</v>
      </c>
      <c r="H4" s="6">
        <v>0</v>
      </c>
    </row>
    <row r="5" spans="1:8" x14ac:dyDescent="0.25">
      <c r="A5" s="35">
        <v>2</v>
      </c>
      <c r="B5" s="7" t="s">
        <v>208</v>
      </c>
      <c r="C5" s="6">
        <v>37519</v>
      </c>
      <c r="D5" s="6">
        <v>26847</v>
      </c>
      <c r="E5" s="6">
        <v>7574</v>
      </c>
      <c r="F5" s="6">
        <v>2495</v>
      </c>
      <c r="G5" s="6">
        <v>603</v>
      </c>
      <c r="H5" s="6">
        <v>0</v>
      </c>
    </row>
    <row r="6" spans="1:8" x14ac:dyDescent="0.25">
      <c r="A6" s="35">
        <v>3</v>
      </c>
      <c r="B6" s="7" t="s">
        <v>209</v>
      </c>
      <c r="C6" s="6">
        <v>35027</v>
      </c>
      <c r="D6" s="6">
        <v>26168</v>
      </c>
      <c r="E6" s="6">
        <v>6529</v>
      </c>
      <c r="F6" s="6">
        <v>1931</v>
      </c>
      <c r="G6" s="6">
        <v>399</v>
      </c>
      <c r="H6" s="6">
        <v>0</v>
      </c>
    </row>
    <row r="7" spans="1:8" x14ac:dyDescent="0.25">
      <c r="A7" s="35">
        <v>4</v>
      </c>
      <c r="B7" s="7" t="s">
        <v>210</v>
      </c>
      <c r="C7" s="6">
        <v>31987</v>
      </c>
      <c r="D7" s="6">
        <v>22170</v>
      </c>
      <c r="E7" s="6">
        <v>6360</v>
      </c>
      <c r="F7" s="6">
        <v>2764</v>
      </c>
      <c r="G7" s="6">
        <v>693</v>
      </c>
      <c r="H7" s="6">
        <v>0</v>
      </c>
    </row>
    <row r="8" spans="1:8" x14ac:dyDescent="0.25">
      <c r="A8" s="35">
        <v>5</v>
      </c>
      <c r="B8" s="7" t="s">
        <v>211</v>
      </c>
      <c r="C8" s="6">
        <v>1723023</v>
      </c>
      <c r="D8" s="6">
        <v>1227678</v>
      </c>
      <c r="E8" s="6">
        <v>399634</v>
      </c>
      <c r="F8" s="6">
        <v>78193</v>
      </c>
      <c r="G8" s="6">
        <v>17518</v>
      </c>
      <c r="H8" s="6">
        <v>0</v>
      </c>
    </row>
    <row r="9" spans="1:8" x14ac:dyDescent="0.25">
      <c r="A9" s="35">
        <v>6</v>
      </c>
      <c r="B9" s="7" t="s">
        <v>212</v>
      </c>
      <c r="C9" s="6">
        <v>130697</v>
      </c>
      <c r="D9" s="6">
        <v>91900</v>
      </c>
      <c r="E9" s="6">
        <v>28338</v>
      </c>
      <c r="F9" s="6">
        <v>8395</v>
      </c>
      <c r="G9" s="6">
        <v>2064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43541</v>
      </c>
      <c r="D10" s="6">
        <v>30265</v>
      </c>
      <c r="E10" s="6">
        <v>10060</v>
      </c>
      <c r="F10" s="6">
        <v>2624</v>
      </c>
      <c r="G10" s="6">
        <v>592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12805</v>
      </c>
      <c r="D11" s="6">
        <v>9268</v>
      </c>
      <c r="E11" s="6">
        <v>2343</v>
      </c>
      <c r="F11" s="6">
        <v>1026</v>
      </c>
      <c r="G11" s="6">
        <v>168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40793</v>
      </c>
      <c r="D12" s="6">
        <v>28377</v>
      </c>
      <c r="E12" s="6">
        <v>8649</v>
      </c>
      <c r="F12" s="6">
        <v>3039</v>
      </c>
      <c r="G12" s="6">
        <v>728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68480</v>
      </c>
      <c r="D13" s="6">
        <v>49473</v>
      </c>
      <c r="E13" s="6">
        <v>14557</v>
      </c>
      <c r="F13" s="6">
        <v>3922</v>
      </c>
      <c r="G13" s="6">
        <v>528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57531</v>
      </c>
      <c r="D14" s="6">
        <v>41508</v>
      </c>
      <c r="E14" s="6">
        <v>10415</v>
      </c>
      <c r="F14" s="6">
        <v>4530</v>
      </c>
      <c r="G14" s="6">
        <v>1078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85672</v>
      </c>
      <c r="D15" s="6">
        <v>58391</v>
      </c>
      <c r="E15" s="6">
        <v>21442</v>
      </c>
      <c r="F15" s="6">
        <v>4693</v>
      </c>
      <c r="G15" s="6">
        <v>1146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6712</v>
      </c>
      <c r="D16" s="6">
        <v>4850</v>
      </c>
      <c r="E16" s="6">
        <v>1248</v>
      </c>
      <c r="F16" s="6">
        <v>494</v>
      </c>
      <c r="G16" s="6">
        <v>120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12907</v>
      </c>
      <c r="D17" s="6">
        <v>9639</v>
      </c>
      <c r="E17" s="6">
        <v>2262</v>
      </c>
      <c r="F17" s="6">
        <v>808</v>
      </c>
      <c r="G17" s="6">
        <v>198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52496</v>
      </c>
      <c r="D18" s="6">
        <v>37048</v>
      </c>
      <c r="E18" s="6">
        <v>10455</v>
      </c>
      <c r="F18" s="6">
        <v>3945</v>
      </c>
      <c r="G18" s="6">
        <v>1048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57748</v>
      </c>
      <c r="D19" s="6">
        <v>40226</v>
      </c>
      <c r="E19" s="6">
        <v>12262</v>
      </c>
      <c r="F19" s="6">
        <v>4466</v>
      </c>
      <c r="G19" s="6">
        <v>794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113631</v>
      </c>
      <c r="D20" s="6">
        <v>80574</v>
      </c>
      <c r="E20" s="6">
        <v>21985</v>
      </c>
      <c r="F20" s="6">
        <v>9726</v>
      </c>
      <c r="G20" s="6">
        <v>1346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17289</v>
      </c>
      <c r="D21" s="6">
        <v>12868</v>
      </c>
      <c r="E21" s="6">
        <v>2740</v>
      </c>
      <c r="F21" s="6">
        <v>1399</v>
      </c>
      <c r="G21" s="6">
        <v>282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459884</v>
      </c>
      <c r="D22" s="6">
        <v>324500</v>
      </c>
      <c r="E22" s="6">
        <v>104688</v>
      </c>
      <c r="F22" s="6">
        <v>24618</v>
      </c>
      <c r="G22" s="6">
        <v>6078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73876</v>
      </c>
      <c r="D23" s="6">
        <v>53377</v>
      </c>
      <c r="E23" s="6">
        <v>14475</v>
      </c>
      <c r="F23" s="6">
        <v>4977</v>
      </c>
      <c r="G23" s="6">
        <v>1047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59278</v>
      </c>
      <c r="D24" s="6">
        <v>41183</v>
      </c>
      <c r="E24" s="6">
        <v>12889</v>
      </c>
      <c r="F24" s="6">
        <v>4424</v>
      </c>
      <c r="G24" s="6">
        <v>782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46952</v>
      </c>
      <c r="D25" s="6">
        <v>32252</v>
      </c>
      <c r="E25" s="6">
        <v>9222</v>
      </c>
      <c r="F25" s="6">
        <v>4665</v>
      </c>
      <c r="G25" s="6">
        <v>813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18791</v>
      </c>
      <c r="D26" s="6">
        <v>13207</v>
      </c>
      <c r="E26" s="6">
        <v>3859</v>
      </c>
      <c r="F26" s="6">
        <v>1356</v>
      </c>
      <c r="G26" s="6">
        <v>369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42531</v>
      </c>
      <c r="D27" s="6">
        <v>30237</v>
      </c>
      <c r="E27" s="6">
        <v>8806</v>
      </c>
      <c r="F27" s="6">
        <v>3044</v>
      </c>
      <c r="G27" s="6">
        <v>444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14608</v>
      </c>
      <c r="D28" s="6">
        <v>10644</v>
      </c>
      <c r="E28" s="6">
        <v>2970</v>
      </c>
      <c r="F28" s="6">
        <v>812</v>
      </c>
      <c r="G28" s="6">
        <v>182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28156</v>
      </c>
      <c r="D29" s="6">
        <v>20094</v>
      </c>
      <c r="E29" s="6">
        <v>5304</v>
      </c>
      <c r="F29" s="6">
        <v>2286</v>
      </c>
      <c r="G29" s="6">
        <v>472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63365</v>
      </c>
      <c r="D30" s="6">
        <v>44946</v>
      </c>
      <c r="E30" s="6">
        <v>14134</v>
      </c>
      <c r="F30" s="6">
        <v>3569</v>
      </c>
      <c r="G30" s="6">
        <v>716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57552</v>
      </c>
      <c r="D31" s="6">
        <v>40346</v>
      </c>
      <c r="E31" s="6">
        <v>12696</v>
      </c>
      <c r="F31" s="6">
        <v>3539</v>
      </c>
      <c r="G31" s="6">
        <v>971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40284</v>
      </c>
      <c r="D32" s="6">
        <v>28861</v>
      </c>
      <c r="E32" s="6">
        <v>8781</v>
      </c>
      <c r="F32" s="6">
        <v>2243</v>
      </c>
      <c r="G32" s="6">
        <v>399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31033</v>
      </c>
      <c r="D33" s="6">
        <v>22827</v>
      </c>
      <c r="E33" s="6">
        <v>5521</v>
      </c>
      <c r="F33" s="6">
        <v>2231</v>
      </c>
      <c r="G33" s="6">
        <v>454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115773</v>
      </c>
      <c r="D34" s="6">
        <v>82557</v>
      </c>
      <c r="E34" s="6">
        <v>23206</v>
      </c>
      <c r="F34" s="6">
        <v>8678</v>
      </c>
      <c r="G34" s="6">
        <v>1332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31895</v>
      </c>
      <c r="D35" s="6">
        <v>23413</v>
      </c>
      <c r="E35" s="6">
        <v>5816</v>
      </c>
      <c r="F35" s="6">
        <v>2337</v>
      </c>
      <c r="G35" s="6">
        <v>329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39427</v>
      </c>
      <c r="D36" s="6">
        <v>27743</v>
      </c>
      <c r="E36" s="6">
        <v>8071</v>
      </c>
      <c r="F36" s="6">
        <v>3148</v>
      </c>
      <c r="G36" s="6">
        <v>465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9256</v>
      </c>
      <c r="D37" s="6">
        <v>6687</v>
      </c>
      <c r="E37" s="6">
        <v>1746</v>
      </c>
      <c r="F37" s="6">
        <v>700</v>
      </c>
      <c r="G37" s="6">
        <v>123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85283</v>
      </c>
      <c r="D38" s="6">
        <v>58788</v>
      </c>
      <c r="E38" s="6">
        <v>20179</v>
      </c>
      <c r="F38" s="6">
        <v>5483</v>
      </c>
      <c r="G38" s="6">
        <v>833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62925</v>
      </c>
      <c r="D39" s="6">
        <v>45246</v>
      </c>
      <c r="E39" s="6">
        <v>12167</v>
      </c>
      <c r="F39" s="6">
        <v>4396</v>
      </c>
      <c r="G39" s="6">
        <v>1116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38274</v>
      </c>
      <c r="D40" s="6">
        <v>26148</v>
      </c>
      <c r="E40" s="6">
        <v>7521</v>
      </c>
      <c r="F40" s="6">
        <v>3516</v>
      </c>
      <c r="G40" s="6">
        <v>1089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52515</v>
      </c>
      <c r="D41" s="6">
        <v>36063</v>
      </c>
      <c r="E41" s="6">
        <v>10334</v>
      </c>
      <c r="F41" s="6">
        <v>5234</v>
      </c>
      <c r="G41" s="6">
        <v>884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46307</v>
      </c>
      <c r="D42" s="6">
        <v>32172</v>
      </c>
      <c r="E42" s="6">
        <v>9465</v>
      </c>
      <c r="F42" s="6">
        <v>3925</v>
      </c>
      <c r="G42" s="6">
        <v>745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27799</v>
      </c>
      <c r="D43" s="6">
        <v>19980</v>
      </c>
      <c r="E43" s="6">
        <v>4901</v>
      </c>
      <c r="F43" s="6">
        <v>2382</v>
      </c>
      <c r="G43" s="6">
        <v>536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29373</v>
      </c>
      <c r="D44" s="6">
        <v>20441</v>
      </c>
      <c r="E44" s="6">
        <v>6074</v>
      </c>
      <c r="F44" s="6">
        <v>2451</v>
      </c>
      <c r="G44" s="6">
        <v>407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40318</v>
      </c>
      <c r="D45" s="6">
        <v>27645</v>
      </c>
      <c r="E45" s="6">
        <v>7203</v>
      </c>
      <c r="F45" s="6">
        <v>4091</v>
      </c>
      <c r="G45" s="6">
        <v>1379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16139</v>
      </c>
      <c r="D46" s="6">
        <v>11997</v>
      </c>
      <c r="E46" s="6">
        <v>3169</v>
      </c>
      <c r="F46" s="6">
        <v>833</v>
      </c>
      <c r="G46" s="6">
        <v>140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70908</v>
      </c>
      <c r="D47" s="6">
        <v>50216</v>
      </c>
      <c r="E47" s="6">
        <v>14351</v>
      </c>
      <c r="F47" s="6">
        <v>5010</v>
      </c>
      <c r="G47" s="6">
        <v>1331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58554</v>
      </c>
      <c r="D48" s="6">
        <v>41027</v>
      </c>
      <c r="E48" s="6">
        <v>11828</v>
      </c>
      <c r="F48" s="6">
        <v>4871</v>
      </c>
      <c r="G48" s="6">
        <v>828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64970</v>
      </c>
      <c r="D49" s="6">
        <v>44444</v>
      </c>
      <c r="E49" s="6">
        <v>14681</v>
      </c>
      <c r="F49" s="6">
        <v>4992</v>
      </c>
      <c r="G49" s="6">
        <v>853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19024</v>
      </c>
      <c r="D50" s="6">
        <v>13872</v>
      </c>
      <c r="E50" s="6">
        <v>3522</v>
      </c>
      <c r="F50" s="6">
        <v>1332</v>
      </c>
      <c r="G50" s="6">
        <v>298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15114</v>
      </c>
      <c r="D51" s="6">
        <v>10393</v>
      </c>
      <c r="E51" s="6">
        <v>3763</v>
      </c>
      <c r="F51" s="6">
        <v>764</v>
      </c>
      <c r="G51" s="6">
        <v>194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35320</v>
      </c>
      <c r="D52" s="6">
        <v>24604</v>
      </c>
      <c r="E52" s="6">
        <v>8001</v>
      </c>
      <c r="F52" s="6">
        <v>2208</v>
      </c>
      <c r="G52" s="6">
        <v>507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57880</v>
      </c>
      <c r="D53" s="6">
        <v>40736</v>
      </c>
      <c r="E53" s="6">
        <v>12800</v>
      </c>
      <c r="F53" s="6">
        <v>3704</v>
      </c>
      <c r="G53" s="6">
        <v>640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21335</v>
      </c>
      <c r="D54" s="6">
        <v>14922</v>
      </c>
      <c r="E54" s="6">
        <v>5146</v>
      </c>
      <c r="F54" s="6">
        <v>1049</v>
      </c>
      <c r="G54" s="6">
        <v>218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199367</v>
      </c>
      <c r="D55" s="6">
        <v>136258</v>
      </c>
      <c r="E55" s="6">
        <v>56736</v>
      </c>
      <c r="F55" s="6">
        <v>5556</v>
      </c>
      <c r="G55" s="6">
        <v>817</v>
      </c>
      <c r="H55" s="6">
        <v>0</v>
      </c>
    </row>
    <row r="56" spans="1:9" s="2" customFormat="1" ht="15.75" x14ac:dyDescent="0.25">
      <c r="A56" s="45"/>
      <c r="B56" s="138" t="s">
        <v>10</v>
      </c>
      <c r="C56" s="47">
        <f>SUM(C4:C55)</f>
        <v>4680967</v>
      </c>
      <c r="D56" s="47">
        <f>SUM(D4:D55)</f>
        <v>3309094</v>
      </c>
      <c r="E56" s="47">
        <f>SUM(E4:E55)</f>
        <v>1037007</v>
      </c>
      <c r="F56" s="47">
        <f>SUM(F4:F55)</f>
        <v>275727</v>
      </c>
      <c r="G56" s="47">
        <f>SUM(G4:G55)</f>
        <v>59139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activeCell="N5" sqref="N5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51" t="s">
        <v>701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21" ht="15.75" thickBot="1" x14ac:dyDescent="0.3">
      <c r="L2" s="8"/>
    </row>
    <row r="3" spans="1:21" x14ac:dyDescent="0.25">
      <c r="A3" s="452" t="s">
        <v>18</v>
      </c>
      <c r="B3" s="454" t="s">
        <v>5</v>
      </c>
      <c r="C3" s="455"/>
      <c r="D3" s="455"/>
      <c r="E3" s="456"/>
      <c r="F3" s="454" t="s">
        <v>6</v>
      </c>
      <c r="G3" s="455"/>
      <c r="H3" s="455"/>
      <c r="I3" s="456"/>
      <c r="J3" s="454" t="s">
        <v>19</v>
      </c>
      <c r="K3" s="455"/>
      <c r="L3" s="455"/>
      <c r="M3" s="456"/>
      <c r="N3" s="454" t="s">
        <v>20</v>
      </c>
      <c r="O3" s="455"/>
      <c r="P3" s="455"/>
      <c r="Q3" s="457"/>
    </row>
    <row r="4" spans="1:21" ht="15.75" thickBot="1" x14ac:dyDescent="0.3">
      <c r="A4" s="453"/>
      <c r="B4" s="231" t="s">
        <v>1</v>
      </c>
      <c r="C4" s="232" t="s">
        <v>50</v>
      </c>
      <c r="D4" s="232" t="s">
        <v>21</v>
      </c>
      <c r="E4" s="232" t="s">
        <v>433</v>
      </c>
      <c r="F4" s="231" t="s">
        <v>1</v>
      </c>
      <c r="G4" s="232" t="s">
        <v>50</v>
      </c>
      <c r="H4" s="232" t="s">
        <v>21</v>
      </c>
      <c r="I4" s="232" t="s">
        <v>433</v>
      </c>
      <c r="J4" s="231" t="s">
        <v>1</v>
      </c>
      <c r="K4" s="232" t="s">
        <v>50</v>
      </c>
      <c r="L4" s="232" t="s">
        <v>21</v>
      </c>
      <c r="M4" s="232" t="s">
        <v>433</v>
      </c>
      <c r="N4" s="232" t="s">
        <v>1</v>
      </c>
      <c r="O4" s="232" t="s">
        <v>50</v>
      </c>
      <c r="P4" s="232" t="s">
        <v>21</v>
      </c>
      <c r="Q4" s="233" t="s">
        <v>433</v>
      </c>
    </row>
    <row r="5" spans="1:21" x14ac:dyDescent="0.25">
      <c r="A5" s="227" t="s">
        <v>610</v>
      </c>
      <c r="B5" s="359">
        <v>1024071</v>
      </c>
      <c r="C5" s="360">
        <v>1256806667.6900001</v>
      </c>
      <c r="D5" s="360">
        <v>1227.27</v>
      </c>
      <c r="E5" s="360">
        <v>1193.5</v>
      </c>
      <c r="F5" s="359">
        <v>34374</v>
      </c>
      <c r="G5" s="360">
        <v>17217267.920000002</v>
      </c>
      <c r="H5" s="360">
        <v>500.88</v>
      </c>
      <c r="I5" s="360">
        <v>410.22</v>
      </c>
      <c r="J5" s="359">
        <v>105515</v>
      </c>
      <c r="K5" s="360">
        <v>77748270.879999995</v>
      </c>
      <c r="L5" s="360">
        <v>736.85</v>
      </c>
      <c r="M5" s="360">
        <v>627.30999999999995</v>
      </c>
      <c r="N5" s="359">
        <v>10918</v>
      </c>
      <c r="O5" s="360">
        <v>4863608.33</v>
      </c>
      <c r="P5" s="361">
        <v>445.47</v>
      </c>
      <c r="Q5" s="362">
        <v>409.13</v>
      </c>
    </row>
    <row r="6" spans="1:21" ht="15.75" thickBot="1" x14ac:dyDescent="0.3">
      <c r="A6" s="295" t="s">
        <v>611</v>
      </c>
      <c r="B6" s="363">
        <v>899401</v>
      </c>
      <c r="C6" s="364">
        <v>877106816.65999997</v>
      </c>
      <c r="D6" s="365">
        <v>975.21</v>
      </c>
      <c r="E6" s="365">
        <v>853.54</v>
      </c>
      <c r="F6" s="363">
        <v>347601</v>
      </c>
      <c r="G6" s="363">
        <v>253903646.24000001</v>
      </c>
      <c r="H6" s="365">
        <v>730.45</v>
      </c>
      <c r="I6" s="365">
        <v>635.33000000000004</v>
      </c>
      <c r="J6" s="363">
        <v>68389</v>
      </c>
      <c r="K6" s="364">
        <v>41841173.289999999</v>
      </c>
      <c r="L6" s="365">
        <v>611.80999999999995</v>
      </c>
      <c r="M6" s="365">
        <v>511.19</v>
      </c>
      <c r="N6" s="363">
        <v>15584</v>
      </c>
      <c r="O6" s="364">
        <v>6644456.4100000001</v>
      </c>
      <c r="P6" s="364">
        <v>426.36</v>
      </c>
      <c r="Q6" s="366">
        <v>409.13</v>
      </c>
      <c r="S6" s="8"/>
      <c r="U6" s="8"/>
    </row>
    <row r="7" spans="1:21" ht="16.5" thickBot="1" x14ac:dyDescent="0.3">
      <c r="A7" s="296" t="s">
        <v>528</v>
      </c>
      <c r="B7" s="337">
        <v>1923472</v>
      </c>
      <c r="C7" s="297">
        <v>2133913484.3499999</v>
      </c>
      <c r="D7" s="294">
        <v>1109.4100000000001</v>
      </c>
      <c r="E7" s="294">
        <v>1039.0999999999999</v>
      </c>
      <c r="F7" s="237">
        <v>381975</v>
      </c>
      <c r="G7" s="297">
        <v>271120914.16000003</v>
      </c>
      <c r="H7" s="323">
        <v>709.79</v>
      </c>
      <c r="I7" s="292">
        <v>608.22</v>
      </c>
      <c r="J7" s="237">
        <v>173904</v>
      </c>
      <c r="K7" s="297">
        <v>119589444.17</v>
      </c>
      <c r="L7" s="294">
        <v>687.68</v>
      </c>
      <c r="M7" s="323">
        <v>573.16</v>
      </c>
      <c r="N7" s="237">
        <v>26502</v>
      </c>
      <c r="O7" s="297">
        <v>11508064.74</v>
      </c>
      <c r="P7" s="294">
        <v>434.23</v>
      </c>
      <c r="Q7" s="250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51" t="s">
        <v>702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T9" s="8"/>
    </row>
    <row r="10" spans="1:21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21" x14ac:dyDescent="0.25">
      <c r="A11" s="452" t="s">
        <v>18</v>
      </c>
      <c r="B11" s="454" t="s">
        <v>5</v>
      </c>
      <c r="C11" s="455"/>
      <c r="D11" s="455"/>
      <c r="E11" s="456"/>
      <c r="F11" s="454" t="s">
        <v>6</v>
      </c>
      <c r="G11" s="455"/>
      <c r="H11" s="455"/>
      <c r="I11" s="456"/>
      <c r="J11" s="454" t="s">
        <v>19</v>
      </c>
      <c r="K11" s="455"/>
      <c r="L11" s="455"/>
      <c r="M11" s="456"/>
      <c r="N11" s="454" t="s">
        <v>20</v>
      </c>
      <c r="O11" s="455"/>
      <c r="P11" s="455"/>
      <c r="Q11" s="457"/>
    </row>
    <row r="12" spans="1:21" ht="15.75" thickBot="1" x14ac:dyDescent="0.3">
      <c r="A12" s="458"/>
      <c r="B12" s="156" t="s">
        <v>1</v>
      </c>
      <c r="C12" s="157" t="s">
        <v>50</v>
      </c>
      <c r="D12" s="157" t="s">
        <v>21</v>
      </c>
      <c r="E12" s="157" t="s">
        <v>433</v>
      </c>
      <c r="F12" s="156" t="s">
        <v>1</v>
      </c>
      <c r="G12" s="157" t="s">
        <v>50</v>
      </c>
      <c r="H12" s="157" t="s">
        <v>21</v>
      </c>
      <c r="I12" s="157" t="s">
        <v>433</v>
      </c>
      <c r="J12" s="156" t="s">
        <v>1</v>
      </c>
      <c r="K12" s="157" t="s">
        <v>50</v>
      </c>
      <c r="L12" s="157" t="s">
        <v>21</v>
      </c>
      <c r="M12" s="157" t="s">
        <v>433</v>
      </c>
      <c r="N12" s="156" t="s">
        <v>1</v>
      </c>
      <c r="O12" s="157" t="s">
        <v>50</v>
      </c>
      <c r="P12" s="157" t="s">
        <v>21</v>
      </c>
      <c r="Q12" s="158" t="s">
        <v>433</v>
      </c>
    </row>
    <row r="13" spans="1:21" x14ac:dyDescent="0.25">
      <c r="A13" s="151" t="s">
        <v>451</v>
      </c>
      <c r="B13" s="152">
        <v>22068</v>
      </c>
      <c r="C13" s="153">
        <v>1258628.44</v>
      </c>
      <c r="D13" s="153">
        <v>57.03</v>
      </c>
      <c r="E13" s="153">
        <v>56.97</v>
      </c>
      <c r="F13" s="152">
        <v>6256</v>
      </c>
      <c r="G13" s="153">
        <v>397273.02</v>
      </c>
      <c r="H13" s="153">
        <v>63.5</v>
      </c>
      <c r="I13" s="153">
        <v>67.38</v>
      </c>
      <c r="J13" s="152">
        <v>1073</v>
      </c>
      <c r="K13" s="153">
        <v>63646.2</v>
      </c>
      <c r="L13" s="153">
        <v>59.32</v>
      </c>
      <c r="M13" s="153">
        <v>60.72</v>
      </c>
      <c r="N13" s="152">
        <v>932</v>
      </c>
      <c r="O13" s="153">
        <v>70295.31</v>
      </c>
      <c r="P13" s="154">
        <v>75.42</v>
      </c>
      <c r="Q13" s="155">
        <v>71.13</v>
      </c>
    </row>
    <row r="14" spans="1:21" x14ac:dyDescent="0.25">
      <c r="A14" s="144" t="s">
        <v>452</v>
      </c>
      <c r="B14" s="101">
        <v>18327</v>
      </c>
      <c r="C14" s="102">
        <v>2673457.0099999998</v>
      </c>
      <c r="D14" s="102">
        <v>145.88</v>
      </c>
      <c r="E14" s="102">
        <v>143.83000000000001</v>
      </c>
      <c r="F14" s="101">
        <v>11134</v>
      </c>
      <c r="G14" s="102">
        <v>1740857.6</v>
      </c>
      <c r="H14" s="102">
        <v>156.36000000000001</v>
      </c>
      <c r="I14" s="102">
        <v>153.38</v>
      </c>
      <c r="J14" s="101">
        <v>920</v>
      </c>
      <c r="K14" s="102">
        <v>134849.13</v>
      </c>
      <c r="L14" s="102">
        <v>146.58000000000001</v>
      </c>
      <c r="M14" s="102">
        <v>143.84</v>
      </c>
      <c r="N14" s="101">
        <v>2634</v>
      </c>
      <c r="O14" s="102">
        <v>424845.26</v>
      </c>
      <c r="P14" s="100">
        <v>161.29</v>
      </c>
      <c r="Q14" s="145">
        <v>163.75</v>
      </c>
      <c r="S14" s="8"/>
    </row>
    <row r="15" spans="1:21" x14ac:dyDescent="0.25">
      <c r="A15" s="144" t="s">
        <v>453</v>
      </c>
      <c r="B15" s="101">
        <v>11762</v>
      </c>
      <c r="C15" s="102">
        <v>2921544.84</v>
      </c>
      <c r="D15" s="102">
        <v>248.39</v>
      </c>
      <c r="E15" s="102">
        <v>247.14</v>
      </c>
      <c r="F15" s="101">
        <v>14198</v>
      </c>
      <c r="G15" s="102">
        <v>3347896.92</v>
      </c>
      <c r="H15" s="102">
        <v>235.8</v>
      </c>
      <c r="I15" s="102">
        <v>228.73</v>
      </c>
      <c r="J15" s="101">
        <v>3176</v>
      </c>
      <c r="K15" s="102">
        <v>843904.44</v>
      </c>
      <c r="L15" s="102">
        <v>265.70999999999998</v>
      </c>
      <c r="M15" s="102">
        <v>271.67</v>
      </c>
      <c r="N15" s="101">
        <v>2220</v>
      </c>
      <c r="O15" s="102">
        <v>549087.42000000004</v>
      </c>
      <c r="P15" s="100">
        <v>247.34</v>
      </c>
      <c r="Q15" s="145">
        <v>245.48</v>
      </c>
    </row>
    <row r="16" spans="1:21" x14ac:dyDescent="0.25">
      <c r="A16" s="144" t="s">
        <v>454</v>
      </c>
      <c r="B16" s="101">
        <v>57351</v>
      </c>
      <c r="C16" s="102">
        <v>21393203.649999999</v>
      </c>
      <c r="D16" s="102">
        <v>373.02</v>
      </c>
      <c r="E16" s="102">
        <v>384.58</v>
      </c>
      <c r="F16" s="101">
        <v>27158</v>
      </c>
      <c r="G16" s="102">
        <v>10264181.689999999</v>
      </c>
      <c r="H16" s="102">
        <v>377.94</v>
      </c>
      <c r="I16" s="102">
        <v>384.58</v>
      </c>
      <c r="J16" s="101">
        <v>29512</v>
      </c>
      <c r="K16" s="102">
        <v>10995487.9</v>
      </c>
      <c r="L16" s="102">
        <v>372.58</v>
      </c>
      <c r="M16" s="102">
        <v>384.58</v>
      </c>
      <c r="N16" s="101">
        <v>1913</v>
      </c>
      <c r="O16" s="102">
        <v>647111.41</v>
      </c>
      <c r="P16" s="100">
        <v>338.27</v>
      </c>
      <c r="Q16" s="145">
        <v>339.13</v>
      </c>
    </row>
    <row r="17" spans="1:20" x14ac:dyDescent="0.25">
      <c r="A17" s="144" t="s">
        <v>455</v>
      </c>
      <c r="B17" s="101">
        <v>122207</v>
      </c>
      <c r="C17" s="102">
        <v>55760077.850000001</v>
      </c>
      <c r="D17" s="102">
        <v>456.28</v>
      </c>
      <c r="E17" s="102">
        <v>459.27</v>
      </c>
      <c r="F17" s="101">
        <v>77705</v>
      </c>
      <c r="G17" s="102">
        <v>34469573.07</v>
      </c>
      <c r="H17" s="102">
        <v>443.6</v>
      </c>
      <c r="I17" s="102">
        <v>434.91</v>
      </c>
      <c r="J17" s="101">
        <v>31034</v>
      </c>
      <c r="K17" s="102">
        <v>14046944.5</v>
      </c>
      <c r="L17" s="102">
        <v>452.63</v>
      </c>
      <c r="M17" s="102">
        <v>457.11</v>
      </c>
      <c r="N17" s="101">
        <v>13380</v>
      </c>
      <c r="O17" s="102">
        <v>5474283.8600000003</v>
      </c>
      <c r="P17" s="100">
        <v>409.14</v>
      </c>
      <c r="Q17" s="145">
        <v>409.13</v>
      </c>
      <c r="S17" s="8"/>
    </row>
    <row r="18" spans="1:20" x14ac:dyDescent="0.25">
      <c r="A18" s="144" t="s">
        <v>456</v>
      </c>
      <c r="B18" s="101">
        <v>181457</v>
      </c>
      <c r="C18" s="102">
        <v>100240167.39</v>
      </c>
      <c r="D18" s="102">
        <v>552.41999999999996</v>
      </c>
      <c r="E18" s="102">
        <v>555.62</v>
      </c>
      <c r="F18" s="101">
        <v>51436</v>
      </c>
      <c r="G18" s="102">
        <v>28031410.739999998</v>
      </c>
      <c r="H18" s="102">
        <v>544.98</v>
      </c>
      <c r="I18" s="102">
        <v>542.45000000000005</v>
      </c>
      <c r="J18" s="101">
        <v>28600</v>
      </c>
      <c r="K18" s="102">
        <v>15694881.029999999</v>
      </c>
      <c r="L18" s="102">
        <v>548.77</v>
      </c>
      <c r="M18" s="102">
        <v>547.83000000000004</v>
      </c>
      <c r="N18" s="101">
        <v>3</v>
      </c>
      <c r="O18" s="102">
        <v>1640.7</v>
      </c>
      <c r="P18" s="100">
        <v>546.9</v>
      </c>
      <c r="Q18" s="145">
        <v>546.9</v>
      </c>
    </row>
    <row r="19" spans="1:20" x14ac:dyDescent="0.25">
      <c r="A19" s="144" t="s">
        <v>457</v>
      </c>
      <c r="B19" s="101">
        <v>150516</v>
      </c>
      <c r="C19" s="102">
        <v>97589443.519999996</v>
      </c>
      <c r="D19" s="102">
        <v>648.37</v>
      </c>
      <c r="E19" s="102">
        <v>648.16999999999996</v>
      </c>
      <c r="F19" s="101">
        <v>33577</v>
      </c>
      <c r="G19" s="102">
        <v>21750324.989999998</v>
      </c>
      <c r="H19" s="102">
        <v>647.77</v>
      </c>
      <c r="I19" s="102">
        <v>646.71</v>
      </c>
      <c r="J19" s="101">
        <v>17329</v>
      </c>
      <c r="K19" s="102">
        <v>11156643.52</v>
      </c>
      <c r="L19" s="102">
        <v>643.80999999999995</v>
      </c>
      <c r="M19" s="102">
        <v>641.54999999999995</v>
      </c>
      <c r="N19" s="101">
        <v>13</v>
      </c>
      <c r="O19" s="102">
        <v>7918.69</v>
      </c>
      <c r="P19" s="100">
        <v>609.13</v>
      </c>
      <c r="Q19" s="145">
        <v>609.13</v>
      </c>
      <c r="T19" s="8"/>
    </row>
    <row r="20" spans="1:20" x14ac:dyDescent="0.25">
      <c r="A20" s="144" t="s">
        <v>458</v>
      </c>
      <c r="B20" s="101">
        <v>124994</v>
      </c>
      <c r="C20" s="102">
        <v>93490682</v>
      </c>
      <c r="D20" s="102">
        <v>747.96</v>
      </c>
      <c r="E20" s="102">
        <v>746.73</v>
      </c>
      <c r="F20" s="101">
        <v>29556</v>
      </c>
      <c r="G20" s="102">
        <v>22113184.559999999</v>
      </c>
      <c r="H20" s="102">
        <v>748.18</v>
      </c>
      <c r="I20" s="102">
        <v>748.69</v>
      </c>
      <c r="J20" s="101">
        <v>15190</v>
      </c>
      <c r="K20" s="102">
        <v>11592116.6</v>
      </c>
      <c r="L20" s="102">
        <v>763.14</v>
      </c>
      <c r="M20" s="102">
        <v>771.54</v>
      </c>
      <c r="N20" s="101">
        <v>4905</v>
      </c>
      <c r="O20" s="102">
        <v>3900626.55</v>
      </c>
      <c r="P20" s="100">
        <v>795.23</v>
      </c>
      <c r="Q20" s="145">
        <v>795.24</v>
      </c>
    </row>
    <row r="21" spans="1:20" x14ac:dyDescent="0.25">
      <c r="A21" s="144" t="s">
        <v>459</v>
      </c>
      <c r="B21" s="101">
        <v>110546</v>
      </c>
      <c r="C21" s="102">
        <v>93964515.709999993</v>
      </c>
      <c r="D21" s="102">
        <v>850</v>
      </c>
      <c r="E21" s="102">
        <v>849.91</v>
      </c>
      <c r="F21" s="101">
        <v>26742</v>
      </c>
      <c r="G21" s="102">
        <v>22674140.109999999</v>
      </c>
      <c r="H21" s="102">
        <v>847.88</v>
      </c>
      <c r="I21" s="102">
        <v>845.92</v>
      </c>
      <c r="J21" s="101">
        <v>9568</v>
      </c>
      <c r="K21" s="102">
        <v>8092306.9699999997</v>
      </c>
      <c r="L21" s="102">
        <v>845.77</v>
      </c>
      <c r="M21" s="102">
        <v>842.98</v>
      </c>
      <c r="N21" s="101">
        <v>487</v>
      </c>
      <c r="O21" s="102">
        <v>409791.9</v>
      </c>
      <c r="P21" s="100">
        <v>841.46</v>
      </c>
      <c r="Q21" s="145">
        <v>846</v>
      </c>
      <c r="S21" s="8"/>
    </row>
    <row r="22" spans="1:20" x14ac:dyDescent="0.25">
      <c r="A22" s="144" t="s">
        <v>460</v>
      </c>
      <c r="B22" s="101">
        <v>117580</v>
      </c>
      <c r="C22" s="102">
        <v>111658005.55</v>
      </c>
      <c r="D22" s="102">
        <v>949.63</v>
      </c>
      <c r="E22" s="102">
        <v>947.84</v>
      </c>
      <c r="F22" s="101">
        <v>27474</v>
      </c>
      <c r="G22" s="102">
        <v>26019213.210000001</v>
      </c>
      <c r="H22" s="102">
        <v>947.05</v>
      </c>
      <c r="I22" s="102">
        <v>944.33</v>
      </c>
      <c r="J22" s="101">
        <v>8534</v>
      </c>
      <c r="K22" s="102">
        <v>8084840.7400000002</v>
      </c>
      <c r="L22" s="102">
        <v>947.37</v>
      </c>
      <c r="M22" s="102">
        <v>942.82</v>
      </c>
      <c r="N22" s="101">
        <v>1</v>
      </c>
      <c r="O22" s="102">
        <v>917.77</v>
      </c>
      <c r="P22" s="100">
        <v>917.77</v>
      </c>
      <c r="Q22" s="145">
        <v>917.77</v>
      </c>
    </row>
    <row r="23" spans="1:20" x14ac:dyDescent="0.25">
      <c r="A23" s="144" t="s">
        <v>438</v>
      </c>
      <c r="B23" s="101">
        <v>578781</v>
      </c>
      <c r="C23" s="102">
        <v>724233393.71000004</v>
      </c>
      <c r="D23" s="102">
        <v>1251.31</v>
      </c>
      <c r="E23" s="102">
        <v>1257.55</v>
      </c>
      <c r="F23" s="101">
        <v>62861</v>
      </c>
      <c r="G23" s="102">
        <v>75301225.930000007</v>
      </c>
      <c r="H23" s="102">
        <v>1197.9000000000001</v>
      </c>
      <c r="I23" s="102">
        <v>1179.8900000000001</v>
      </c>
      <c r="J23" s="101">
        <v>23019</v>
      </c>
      <c r="K23" s="102">
        <v>28048746.420000002</v>
      </c>
      <c r="L23" s="102">
        <v>1218.5</v>
      </c>
      <c r="M23" s="102">
        <v>1230.58</v>
      </c>
      <c r="N23" s="101">
        <v>3</v>
      </c>
      <c r="O23" s="102">
        <v>3496.41</v>
      </c>
      <c r="P23" s="100">
        <v>1165.47</v>
      </c>
      <c r="Q23" s="145">
        <v>1204.3699999999999</v>
      </c>
    </row>
    <row r="24" spans="1:20" x14ac:dyDescent="0.25">
      <c r="A24" s="144" t="s">
        <v>439</v>
      </c>
      <c r="B24" s="101">
        <v>297724</v>
      </c>
      <c r="C24" s="102">
        <v>503736751.88999999</v>
      </c>
      <c r="D24" s="102">
        <v>1691.96</v>
      </c>
      <c r="E24" s="102">
        <v>1667.25</v>
      </c>
      <c r="F24" s="101">
        <v>11328</v>
      </c>
      <c r="G24" s="102">
        <v>19012278.140000001</v>
      </c>
      <c r="H24" s="102">
        <v>1678.34</v>
      </c>
      <c r="I24" s="102">
        <v>1654.8</v>
      </c>
      <c r="J24" s="101">
        <v>4802</v>
      </c>
      <c r="K24" s="102">
        <v>8111604.9100000001</v>
      </c>
      <c r="L24" s="102">
        <v>1689.21</v>
      </c>
      <c r="M24" s="102">
        <v>1666.55</v>
      </c>
      <c r="N24" s="101">
        <v>11</v>
      </c>
      <c r="O24" s="102">
        <v>18049.46</v>
      </c>
      <c r="P24" s="100">
        <v>1640.86</v>
      </c>
      <c r="Q24" s="145">
        <v>1640.86</v>
      </c>
    </row>
    <row r="25" spans="1:20" x14ac:dyDescent="0.25">
      <c r="A25" s="144" t="s">
        <v>440</v>
      </c>
      <c r="B25" s="101">
        <v>83481</v>
      </c>
      <c r="C25" s="102">
        <v>184778570.47999999</v>
      </c>
      <c r="D25" s="102">
        <v>2213.42</v>
      </c>
      <c r="E25" s="102">
        <v>2196.23</v>
      </c>
      <c r="F25" s="101">
        <v>1957</v>
      </c>
      <c r="G25" s="102">
        <v>4281891.93</v>
      </c>
      <c r="H25" s="102">
        <v>2187.9899999999998</v>
      </c>
      <c r="I25" s="102">
        <v>2159.35</v>
      </c>
      <c r="J25" s="101">
        <v>846</v>
      </c>
      <c r="K25" s="102">
        <v>1849125.64</v>
      </c>
      <c r="L25" s="102">
        <v>2185.73</v>
      </c>
      <c r="M25" s="102">
        <v>2154.79</v>
      </c>
      <c r="N25" s="101">
        <v>0</v>
      </c>
      <c r="O25" s="102">
        <v>0</v>
      </c>
      <c r="P25" s="100">
        <v>0</v>
      </c>
      <c r="Q25" s="145" t="s">
        <v>431</v>
      </c>
    </row>
    <row r="26" spans="1:20" x14ac:dyDescent="0.25">
      <c r="A26" s="144" t="s">
        <v>487</v>
      </c>
      <c r="B26" s="101">
        <v>29785</v>
      </c>
      <c r="C26" s="102">
        <v>80664536.159999996</v>
      </c>
      <c r="D26" s="102">
        <v>2708.23</v>
      </c>
      <c r="E26" s="102">
        <v>2690.03</v>
      </c>
      <c r="F26" s="101">
        <v>438</v>
      </c>
      <c r="G26" s="102">
        <v>1192824.47</v>
      </c>
      <c r="H26" s="102">
        <v>2723.34</v>
      </c>
      <c r="I26" s="102">
        <v>2702.33</v>
      </c>
      <c r="J26" s="101">
        <v>212</v>
      </c>
      <c r="K26" s="102">
        <v>575514.42000000004</v>
      </c>
      <c r="L26" s="102">
        <v>2714.69</v>
      </c>
      <c r="M26" s="102">
        <v>2709.81</v>
      </c>
      <c r="N26" s="101">
        <v>0</v>
      </c>
      <c r="O26" s="102">
        <v>0</v>
      </c>
      <c r="P26" s="100">
        <v>0</v>
      </c>
      <c r="Q26" s="145" t="s">
        <v>431</v>
      </c>
    </row>
    <row r="27" spans="1:20" x14ac:dyDescent="0.25">
      <c r="A27" s="144" t="s">
        <v>488</v>
      </c>
      <c r="B27" s="101">
        <v>10349</v>
      </c>
      <c r="C27" s="102">
        <v>33193194.890000001</v>
      </c>
      <c r="D27" s="102">
        <v>3207.38</v>
      </c>
      <c r="E27" s="102">
        <v>3187.81</v>
      </c>
      <c r="F27" s="101">
        <v>114</v>
      </c>
      <c r="G27" s="102">
        <v>362090.57</v>
      </c>
      <c r="H27" s="102">
        <v>3176.23</v>
      </c>
      <c r="I27" s="102">
        <v>3149.33</v>
      </c>
      <c r="J27" s="101">
        <v>70</v>
      </c>
      <c r="K27" s="102">
        <v>222668.89</v>
      </c>
      <c r="L27" s="102">
        <v>3180.98</v>
      </c>
      <c r="M27" s="102">
        <v>3163.78</v>
      </c>
      <c r="N27" s="101">
        <v>0</v>
      </c>
      <c r="O27" s="102">
        <v>0</v>
      </c>
      <c r="P27" s="100">
        <v>0</v>
      </c>
      <c r="Q27" s="145" t="s">
        <v>431</v>
      </c>
    </row>
    <row r="28" spans="1:20" x14ac:dyDescent="0.25">
      <c r="A28" s="144" t="s">
        <v>489</v>
      </c>
      <c r="B28" s="101">
        <v>3660</v>
      </c>
      <c r="C28" s="102">
        <v>13581556.199999999</v>
      </c>
      <c r="D28" s="102">
        <v>3710.81</v>
      </c>
      <c r="E28" s="102">
        <v>3695.62</v>
      </c>
      <c r="F28" s="101">
        <v>28</v>
      </c>
      <c r="G28" s="102">
        <v>103000.23</v>
      </c>
      <c r="H28" s="102">
        <v>3678.58</v>
      </c>
      <c r="I28" s="102">
        <v>3680.97</v>
      </c>
      <c r="J28" s="101">
        <v>11</v>
      </c>
      <c r="K28" s="102">
        <v>40233.599999999999</v>
      </c>
      <c r="L28" s="102">
        <v>3657.6</v>
      </c>
      <c r="M28" s="102">
        <v>3617.25</v>
      </c>
      <c r="N28" s="101">
        <v>0</v>
      </c>
      <c r="O28" s="102">
        <v>0</v>
      </c>
      <c r="P28" s="100">
        <v>0</v>
      </c>
      <c r="Q28" s="145" t="s">
        <v>431</v>
      </c>
    </row>
    <row r="29" spans="1:20" ht="15.75" thickBot="1" x14ac:dyDescent="0.3">
      <c r="A29" s="146" t="s">
        <v>490</v>
      </c>
      <c r="B29" s="147">
        <v>2884</v>
      </c>
      <c r="C29" s="148">
        <v>12775755.060000001</v>
      </c>
      <c r="D29" s="148">
        <v>4429.87</v>
      </c>
      <c r="E29" s="148">
        <v>4283.18</v>
      </c>
      <c r="F29" s="147">
        <v>13</v>
      </c>
      <c r="G29" s="148">
        <v>59546.98</v>
      </c>
      <c r="H29" s="148">
        <v>4580.54</v>
      </c>
      <c r="I29" s="148">
        <v>4371.67</v>
      </c>
      <c r="J29" s="147">
        <v>8</v>
      </c>
      <c r="K29" s="148">
        <v>35929.26</v>
      </c>
      <c r="L29" s="148">
        <v>4491.16</v>
      </c>
      <c r="M29" s="148">
        <v>4503.6499999999996</v>
      </c>
      <c r="N29" s="147">
        <v>0</v>
      </c>
      <c r="O29" s="148">
        <v>0</v>
      </c>
      <c r="P29" s="149">
        <v>0</v>
      </c>
      <c r="Q29" s="150" t="s">
        <v>431</v>
      </c>
    </row>
    <row r="30" spans="1:20" ht="16.5" thickBot="1" x14ac:dyDescent="0.3">
      <c r="A30" s="140" t="s">
        <v>528</v>
      </c>
      <c r="B30" s="290">
        <v>1923472</v>
      </c>
      <c r="C30" s="291">
        <v>2133913484.3499999</v>
      </c>
      <c r="D30" s="294">
        <v>1109.4100000000001</v>
      </c>
      <c r="E30" s="294">
        <v>1039.0999999999999</v>
      </c>
      <c r="F30" s="293">
        <v>381975</v>
      </c>
      <c r="G30" s="294">
        <v>271120914.16000003</v>
      </c>
      <c r="H30" s="323">
        <v>709.79</v>
      </c>
      <c r="I30" s="292">
        <v>608.22</v>
      </c>
      <c r="J30" s="293">
        <v>173904</v>
      </c>
      <c r="K30" s="294">
        <v>119589444.17</v>
      </c>
      <c r="L30" s="294">
        <v>687.68</v>
      </c>
      <c r="M30" s="323">
        <v>573.16</v>
      </c>
      <c r="N30" s="293">
        <v>26502</v>
      </c>
      <c r="O30" s="294">
        <v>11508064.74</v>
      </c>
      <c r="P30" s="294">
        <v>434.23</v>
      </c>
      <c r="Q30" s="250">
        <v>409.13</v>
      </c>
    </row>
    <row r="32" spans="1:20" ht="15.75" x14ac:dyDescent="0.25">
      <c r="A32" s="451" t="s">
        <v>703</v>
      </c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52" t="s">
        <v>18</v>
      </c>
      <c r="B34" s="454" t="s">
        <v>5</v>
      </c>
      <c r="C34" s="455"/>
      <c r="D34" s="455"/>
      <c r="E34" s="456"/>
      <c r="F34" s="454" t="s">
        <v>6</v>
      </c>
      <c r="G34" s="455"/>
      <c r="H34" s="455"/>
      <c r="I34" s="456"/>
      <c r="J34" s="454" t="s">
        <v>19</v>
      </c>
      <c r="K34" s="455"/>
      <c r="L34" s="455"/>
      <c r="M34" s="456"/>
      <c r="N34" s="454" t="s">
        <v>20</v>
      </c>
      <c r="O34" s="455"/>
      <c r="P34" s="455"/>
      <c r="Q34" s="457"/>
    </row>
    <row r="35" spans="1:19" ht="15.75" thickBot="1" x14ac:dyDescent="0.3">
      <c r="A35" s="458"/>
      <c r="B35" s="156" t="s">
        <v>1</v>
      </c>
      <c r="C35" s="157" t="s">
        <v>50</v>
      </c>
      <c r="D35" s="157" t="s">
        <v>21</v>
      </c>
      <c r="E35" s="157" t="s">
        <v>433</v>
      </c>
      <c r="F35" s="156" t="s">
        <v>1</v>
      </c>
      <c r="G35" s="157" t="s">
        <v>50</v>
      </c>
      <c r="H35" s="157" t="s">
        <v>21</v>
      </c>
      <c r="I35" s="157" t="s">
        <v>433</v>
      </c>
      <c r="J35" s="156" t="s">
        <v>1</v>
      </c>
      <c r="K35" s="157" t="s">
        <v>50</v>
      </c>
      <c r="L35" s="157" t="s">
        <v>21</v>
      </c>
      <c r="M35" s="157" t="s">
        <v>433</v>
      </c>
      <c r="N35" s="156" t="s">
        <v>1</v>
      </c>
      <c r="O35" s="157" t="s">
        <v>50</v>
      </c>
      <c r="P35" s="157" t="s">
        <v>21</v>
      </c>
      <c r="Q35" s="158" t="s">
        <v>433</v>
      </c>
    </row>
    <row r="36" spans="1:19" x14ac:dyDescent="0.25">
      <c r="A36" s="151" t="s">
        <v>451</v>
      </c>
      <c r="B36" s="152">
        <v>12495</v>
      </c>
      <c r="C36" s="153">
        <v>695350.11</v>
      </c>
      <c r="D36" s="153">
        <v>55.65</v>
      </c>
      <c r="E36" s="153">
        <v>54.94</v>
      </c>
      <c r="F36" s="152">
        <v>910</v>
      </c>
      <c r="G36" s="153">
        <v>57338.21</v>
      </c>
      <c r="H36" s="153">
        <v>63.01</v>
      </c>
      <c r="I36" s="153">
        <v>67.94</v>
      </c>
      <c r="J36" s="152">
        <v>677</v>
      </c>
      <c r="K36" s="153">
        <v>39927.99</v>
      </c>
      <c r="L36" s="153">
        <v>58.98</v>
      </c>
      <c r="M36" s="153">
        <v>60.13</v>
      </c>
      <c r="N36" s="152">
        <v>425</v>
      </c>
      <c r="O36" s="153">
        <v>31665.119999999999</v>
      </c>
      <c r="P36" s="154">
        <v>74.510000000000005</v>
      </c>
      <c r="Q36" s="155">
        <v>71.13</v>
      </c>
    </row>
    <row r="37" spans="1:19" x14ac:dyDescent="0.25">
      <c r="A37" s="144" t="s">
        <v>452</v>
      </c>
      <c r="B37" s="101">
        <v>8248</v>
      </c>
      <c r="C37" s="102">
        <v>1189663.3600000001</v>
      </c>
      <c r="D37" s="102">
        <v>144.24</v>
      </c>
      <c r="E37" s="102">
        <v>141.31</v>
      </c>
      <c r="F37" s="101">
        <v>3774</v>
      </c>
      <c r="G37" s="102">
        <v>611544.4</v>
      </c>
      <c r="H37" s="102">
        <v>162.04</v>
      </c>
      <c r="I37" s="102">
        <v>162.12</v>
      </c>
      <c r="J37" s="101">
        <v>570</v>
      </c>
      <c r="K37" s="102">
        <v>83304.639999999999</v>
      </c>
      <c r="L37" s="102">
        <v>146.15</v>
      </c>
      <c r="M37" s="102">
        <v>142.97999999999999</v>
      </c>
      <c r="N37" s="101">
        <v>853</v>
      </c>
      <c r="O37" s="102">
        <v>139753.35999999999</v>
      </c>
      <c r="P37" s="100">
        <v>163.84</v>
      </c>
      <c r="Q37" s="145">
        <v>173.16</v>
      </c>
    </row>
    <row r="38" spans="1:19" x14ac:dyDescent="0.25">
      <c r="A38" s="144" t="s">
        <v>453</v>
      </c>
      <c r="B38" s="101">
        <v>5011</v>
      </c>
      <c r="C38" s="102">
        <v>1243994.3600000001</v>
      </c>
      <c r="D38" s="102">
        <v>248.25</v>
      </c>
      <c r="E38" s="102">
        <v>247.05</v>
      </c>
      <c r="F38" s="101">
        <v>5296</v>
      </c>
      <c r="G38" s="102">
        <v>1213692.6299999999</v>
      </c>
      <c r="H38" s="102">
        <v>229.17</v>
      </c>
      <c r="I38" s="102">
        <v>220.83</v>
      </c>
      <c r="J38" s="101">
        <v>1343</v>
      </c>
      <c r="K38" s="102">
        <v>355827.36</v>
      </c>
      <c r="L38" s="102">
        <v>264.95</v>
      </c>
      <c r="M38" s="102">
        <v>270.14999999999998</v>
      </c>
      <c r="N38" s="101">
        <v>670</v>
      </c>
      <c r="O38" s="102">
        <v>165784.82999999999</v>
      </c>
      <c r="P38" s="100">
        <v>247.44</v>
      </c>
      <c r="Q38" s="145">
        <v>245.48</v>
      </c>
    </row>
    <row r="39" spans="1:19" x14ac:dyDescent="0.25">
      <c r="A39" s="144" t="s">
        <v>454</v>
      </c>
      <c r="B39" s="101">
        <v>15442</v>
      </c>
      <c r="C39" s="102">
        <v>5738617.4000000004</v>
      </c>
      <c r="D39" s="102">
        <v>371.62</v>
      </c>
      <c r="E39" s="102">
        <v>384.38</v>
      </c>
      <c r="F39" s="101">
        <v>4104</v>
      </c>
      <c r="G39" s="102">
        <v>1554967.68</v>
      </c>
      <c r="H39" s="102">
        <v>378.89</v>
      </c>
      <c r="I39" s="102">
        <v>384.58</v>
      </c>
      <c r="J39" s="101">
        <v>14322</v>
      </c>
      <c r="K39" s="102">
        <v>5356068.5</v>
      </c>
      <c r="L39" s="102">
        <v>373.97</v>
      </c>
      <c r="M39" s="102">
        <v>384.58</v>
      </c>
      <c r="N39" s="101">
        <v>687</v>
      </c>
      <c r="O39" s="102">
        <v>234357.54</v>
      </c>
      <c r="P39" s="100">
        <v>341.13</v>
      </c>
      <c r="Q39" s="145">
        <v>339.13</v>
      </c>
    </row>
    <row r="40" spans="1:19" x14ac:dyDescent="0.25">
      <c r="A40" s="144" t="s">
        <v>455</v>
      </c>
      <c r="B40" s="101">
        <v>36870</v>
      </c>
      <c r="C40" s="102">
        <v>16832304.879999999</v>
      </c>
      <c r="D40" s="102">
        <v>456.53</v>
      </c>
      <c r="E40" s="102">
        <v>459.14</v>
      </c>
      <c r="F40" s="101">
        <v>10072</v>
      </c>
      <c r="G40" s="102">
        <v>4378546.79</v>
      </c>
      <c r="H40" s="102">
        <v>434.72</v>
      </c>
      <c r="I40" s="102">
        <v>421.61</v>
      </c>
      <c r="J40" s="101">
        <v>16004</v>
      </c>
      <c r="K40" s="102">
        <v>7280276.7599999998</v>
      </c>
      <c r="L40" s="102">
        <v>454.9</v>
      </c>
      <c r="M40" s="102">
        <v>457.63</v>
      </c>
      <c r="N40" s="101">
        <v>5975</v>
      </c>
      <c r="O40" s="102">
        <v>2444648.4700000002</v>
      </c>
      <c r="P40" s="100">
        <v>409.15</v>
      </c>
      <c r="Q40" s="145">
        <v>409.13</v>
      </c>
    </row>
    <row r="41" spans="1:19" x14ac:dyDescent="0.25">
      <c r="A41" s="144" t="s">
        <v>456</v>
      </c>
      <c r="B41" s="101">
        <v>61713</v>
      </c>
      <c r="C41" s="102">
        <v>34169008.340000004</v>
      </c>
      <c r="D41" s="102">
        <v>553.67999999999995</v>
      </c>
      <c r="E41" s="102">
        <v>557.66</v>
      </c>
      <c r="F41" s="101">
        <v>2474</v>
      </c>
      <c r="G41" s="102">
        <v>1342600.36</v>
      </c>
      <c r="H41" s="102">
        <v>542.67999999999995</v>
      </c>
      <c r="I41" s="102">
        <v>537.42999999999995</v>
      </c>
      <c r="J41" s="101">
        <v>15579</v>
      </c>
      <c r="K41" s="102">
        <v>8578483.3699999992</v>
      </c>
      <c r="L41" s="102">
        <v>550.64</v>
      </c>
      <c r="M41" s="102">
        <v>551.26</v>
      </c>
      <c r="N41" s="101">
        <v>2</v>
      </c>
      <c r="O41" s="102">
        <v>1093.8</v>
      </c>
      <c r="P41" s="100">
        <v>546.9</v>
      </c>
      <c r="Q41" s="145">
        <v>546.9</v>
      </c>
    </row>
    <row r="42" spans="1:19" x14ac:dyDescent="0.25">
      <c r="A42" s="144" t="s">
        <v>457</v>
      </c>
      <c r="B42" s="101">
        <v>62947</v>
      </c>
      <c r="C42" s="102">
        <v>40913513.439999998</v>
      </c>
      <c r="D42" s="102">
        <v>649.97</v>
      </c>
      <c r="E42" s="102">
        <v>650.30999999999995</v>
      </c>
      <c r="F42" s="101">
        <v>1380</v>
      </c>
      <c r="G42" s="102">
        <v>892065.37</v>
      </c>
      <c r="H42" s="102">
        <v>646.41999999999996</v>
      </c>
      <c r="I42" s="102">
        <v>643.37</v>
      </c>
      <c r="J42" s="101">
        <v>12120</v>
      </c>
      <c r="K42" s="102">
        <v>7808820.21</v>
      </c>
      <c r="L42" s="102">
        <v>644.29</v>
      </c>
      <c r="M42" s="102">
        <v>642.41</v>
      </c>
      <c r="N42" s="101">
        <v>13</v>
      </c>
      <c r="O42" s="102">
        <v>7918.69</v>
      </c>
      <c r="P42" s="100">
        <v>609.13</v>
      </c>
      <c r="Q42" s="145">
        <v>609.13</v>
      </c>
    </row>
    <row r="43" spans="1:19" x14ac:dyDescent="0.25">
      <c r="A43" s="144" t="s">
        <v>458</v>
      </c>
      <c r="B43" s="101">
        <v>63923</v>
      </c>
      <c r="C43" s="102">
        <v>47867197.299999997</v>
      </c>
      <c r="D43" s="102">
        <v>748.83</v>
      </c>
      <c r="E43" s="102">
        <v>748.06</v>
      </c>
      <c r="F43" s="101">
        <v>1033</v>
      </c>
      <c r="G43" s="102">
        <v>772776.78</v>
      </c>
      <c r="H43" s="102">
        <v>748.09</v>
      </c>
      <c r="I43" s="102">
        <v>745.94</v>
      </c>
      <c r="J43" s="101">
        <v>10260</v>
      </c>
      <c r="K43" s="102">
        <v>7793055.29</v>
      </c>
      <c r="L43" s="102">
        <v>759.56</v>
      </c>
      <c r="M43" s="102">
        <v>763.55</v>
      </c>
      <c r="N43" s="101">
        <v>2087</v>
      </c>
      <c r="O43" s="102">
        <v>1659665.88</v>
      </c>
      <c r="P43" s="100">
        <v>795.24</v>
      </c>
      <c r="Q43" s="145">
        <v>795.24</v>
      </c>
    </row>
    <row r="44" spans="1:19" x14ac:dyDescent="0.25">
      <c r="A44" s="144" t="s">
        <v>459</v>
      </c>
      <c r="B44" s="101">
        <v>59034</v>
      </c>
      <c r="C44" s="102">
        <v>50185017.689999998</v>
      </c>
      <c r="D44" s="102">
        <v>850.1</v>
      </c>
      <c r="E44" s="102">
        <v>849.97</v>
      </c>
      <c r="F44" s="101">
        <v>958</v>
      </c>
      <c r="G44" s="102">
        <v>813279.62</v>
      </c>
      <c r="H44" s="102">
        <v>848.93</v>
      </c>
      <c r="I44" s="102">
        <v>846.01</v>
      </c>
      <c r="J44" s="101">
        <v>7351</v>
      </c>
      <c r="K44" s="102">
        <v>6219812.0099999998</v>
      </c>
      <c r="L44" s="102">
        <v>846.12</v>
      </c>
      <c r="M44" s="102">
        <v>843.55</v>
      </c>
      <c r="N44" s="101">
        <v>197</v>
      </c>
      <c r="O44" s="102">
        <v>165537.09</v>
      </c>
      <c r="P44" s="100">
        <v>840.29</v>
      </c>
      <c r="Q44" s="145">
        <v>846</v>
      </c>
    </row>
    <row r="45" spans="1:19" x14ac:dyDescent="0.25">
      <c r="A45" s="144" t="s">
        <v>460</v>
      </c>
      <c r="B45" s="101">
        <v>63489</v>
      </c>
      <c r="C45" s="102">
        <v>60290654.450000003</v>
      </c>
      <c r="D45" s="102">
        <v>949.62</v>
      </c>
      <c r="E45" s="102">
        <v>947.76</v>
      </c>
      <c r="F45" s="101">
        <v>909</v>
      </c>
      <c r="G45" s="102">
        <v>862003.77</v>
      </c>
      <c r="H45" s="102">
        <v>948.3</v>
      </c>
      <c r="I45" s="102">
        <v>947.5</v>
      </c>
      <c r="J45" s="101">
        <v>6950</v>
      </c>
      <c r="K45" s="102">
        <v>6586065.5700000003</v>
      </c>
      <c r="L45" s="102">
        <v>947.64</v>
      </c>
      <c r="M45" s="102">
        <v>942.74</v>
      </c>
      <c r="N45" s="101">
        <v>1</v>
      </c>
      <c r="O45" s="102">
        <v>917.77</v>
      </c>
      <c r="P45" s="100">
        <v>917.77</v>
      </c>
      <c r="Q45" s="145">
        <v>917.77</v>
      </c>
      <c r="S45" s="8"/>
    </row>
    <row r="46" spans="1:19" x14ac:dyDescent="0.25">
      <c r="A46" s="144" t="s">
        <v>438</v>
      </c>
      <c r="B46" s="101">
        <v>344345</v>
      </c>
      <c r="C46" s="102">
        <v>432587985.44999999</v>
      </c>
      <c r="D46" s="102">
        <v>1256.26</v>
      </c>
      <c r="E46" s="102">
        <v>1265.6199999999999</v>
      </c>
      <c r="F46" s="101">
        <v>2651</v>
      </c>
      <c r="G46" s="102">
        <v>3212415.29</v>
      </c>
      <c r="H46" s="102">
        <v>1211.77</v>
      </c>
      <c r="I46" s="102">
        <v>1215.6600000000001</v>
      </c>
      <c r="J46" s="101">
        <v>15578</v>
      </c>
      <c r="K46" s="102">
        <v>18919694.75</v>
      </c>
      <c r="L46" s="102">
        <v>1214.51</v>
      </c>
      <c r="M46" s="102">
        <v>1217.43</v>
      </c>
      <c r="N46" s="101">
        <v>2</v>
      </c>
      <c r="O46" s="102">
        <v>2420.62</v>
      </c>
      <c r="P46" s="100">
        <v>1210.31</v>
      </c>
      <c r="Q46" s="145">
        <v>1210.31</v>
      </c>
    </row>
    <row r="47" spans="1:19" x14ac:dyDescent="0.25">
      <c r="A47" s="144" t="s">
        <v>439</v>
      </c>
      <c r="B47" s="101">
        <v>201085</v>
      </c>
      <c r="C47" s="102">
        <v>340649303.5</v>
      </c>
      <c r="D47" s="102">
        <v>1694.06</v>
      </c>
      <c r="E47" s="102">
        <v>1670.36</v>
      </c>
      <c r="F47" s="101">
        <v>634</v>
      </c>
      <c r="G47" s="102">
        <v>1075068.1000000001</v>
      </c>
      <c r="H47" s="102">
        <v>1695.69</v>
      </c>
      <c r="I47" s="102">
        <v>1665.99</v>
      </c>
      <c r="J47" s="101">
        <v>3803</v>
      </c>
      <c r="K47" s="102">
        <v>6442114.04</v>
      </c>
      <c r="L47" s="102">
        <v>1693.96</v>
      </c>
      <c r="M47" s="102">
        <v>1672.32</v>
      </c>
      <c r="N47" s="101">
        <v>6</v>
      </c>
      <c r="O47" s="102">
        <v>9845.16</v>
      </c>
      <c r="P47" s="100">
        <v>1640.86</v>
      </c>
      <c r="Q47" s="145">
        <v>1640.86</v>
      </c>
    </row>
    <row r="48" spans="1:19" x14ac:dyDescent="0.25">
      <c r="A48" s="144" t="s">
        <v>440</v>
      </c>
      <c r="B48" s="101">
        <v>56552</v>
      </c>
      <c r="C48" s="102">
        <v>125245462.70999999</v>
      </c>
      <c r="D48" s="102">
        <v>2214.6999999999998</v>
      </c>
      <c r="E48" s="102">
        <v>2197.6799999999998</v>
      </c>
      <c r="F48" s="101">
        <v>133</v>
      </c>
      <c r="G48" s="102">
        <v>292833.82</v>
      </c>
      <c r="H48" s="102">
        <v>2201.7600000000002</v>
      </c>
      <c r="I48" s="102">
        <v>2177.9499999999998</v>
      </c>
      <c r="J48" s="101">
        <v>696</v>
      </c>
      <c r="K48" s="102">
        <v>1523253.23</v>
      </c>
      <c r="L48" s="102">
        <v>2188.58</v>
      </c>
      <c r="M48" s="102">
        <v>2161.56</v>
      </c>
      <c r="N48" s="101">
        <v>0</v>
      </c>
      <c r="O48" s="102">
        <v>0</v>
      </c>
      <c r="P48" s="100">
        <v>0</v>
      </c>
      <c r="Q48" s="145" t="s">
        <v>431</v>
      </c>
    </row>
    <row r="49" spans="1:20" x14ac:dyDescent="0.25">
      <c r="A49" s="144" t="s">
        <v>487</v>
      </c>
      <c r="B49" s="101">
        <v>20694</v>
      </c>
      <c r="C49" s="102">
        <v>56112684.93</v>
      </c>
      <c r="D49" s="102">
        <v>2711.54</v>
      </c>
      <c r="E49" s="102">
        <v>2695.14</v>
      </c>
      <c r="F49" s="101">
        <v>33</v>
      </c>
      <c r="G49" s="102">
        <v>90411.31</v>
      </c>
      <c r="H49" s="102">
        <v>2739.74</v>
      </c>
      <c r="I49" s="102">
        <v>2721.29</v>
      </c>
      <c r="J49" s="101">
        <v>182</v>
      </c>
      <c r="K49" s="102">
        <v>493849.92</v>
      </c>
      <c r="L49" s="102">
        <v>2713.46</v>
      </c>
      <c r="M49" s="102">
        <v>2706.57</v>
      </c>
      <c r="N49" s="101">
        <v>0</v>
      </c>
      <c r="O49" s="102">
        <v>0</v>
      </c>
      <c r="P49" s="100">
        <v>0</v>
      </c>
      <c r="Q49" s="145" t="s">
        <v>431</v>
      </c>
    </row>
    <row r="50" spans="1:20" x14ac:dyDescent="0.25">
      <c r="A50" s="144" t="s">
        <v>488</v>
      </c>
      <c r="B50" s="101">
        <v>7496</v>
      </c>
      <c r="C50" s="102">
        <v>24045661.949999999</v>
      </c>
      <c r="D50" s="102">
        <v>3207.8</v>
      </c>
      <c r="E50" s="102">
        <v>3188.77</v>
      </c>
      <c r="F50" s="101">
        <v>7</v>
      </c>
      <c r="G50" s="102">
        <v>22161.83</v>
      </c>
      <c r="H50" s="102">
        <v>3165.98</v>
      </c>
      <c r="I50" s="102">
        <v>3148.63</v>
      </c>
      <c r="J50" s="101">
        <v>65</v>
      </c>
      <c r="K50" s="102">
        <v>206906.18</v>
      </c>
      <c r="L50" s="102">
        <v>3183.17</v>
      </c>
      <c r="M50" s="102">
        <v>3166.37</v>
      </c>
      <c r="N50" s="101">
        <v>0</v>
      </c>
      <c r="O50" s="102">
        <v>0</v>
      </c>
      <c r="P50" s="100">
        <v>0</v>
      </c>
      <c r="Q50" s="145" t="s">
        <v>431</v>
      </c>
    </row>
    <row r="51" spans="1:20" x14ac:dyDescent="0.25">
      <c r="A51" s="144" t="s">
        <v>489</v>
      </c>
      <c r="B51" s="101">
        <v>2622</v>
      </c>
      <c r="C51" s="102">
        <v>9739889.5</v>
      </c>
      <c r="D51" s="102">
        <v>3714.68</v>
      </c>
      <c r="E51" s="102">
        <v>3700.65</v>
      </c>
      <c r="F51" s="101">
        <v>3</v>
      </c>
      <c r="G51" s="102">
        <v>10897.7</v>
      </c>
      <c r="H51" s="102">
        <v>3632.57</v>
      </c>
      <c r="I51" s="102">
        <v>3594.79</v>
      </c>
      <c r="J51" s="101">
        <v>8</v>
      </c>
      <c r="K51" s="102">
        <v>28915.95</v>
      </c>
      <c r="L51" s="102">
        <v>3614.49</v>
      </c>
      <c r="M51" s="102">
        <v>3607.36</v>
      </c>
      <c r="N51" s="101">
        <v>0</v>
      </c>
      <c r="O51" s="102">
        <v>0</v>
      </c>
      <c r="P51" s="100">
        <v>0</v>
      </c>
      <c r="Q51" s="145" t="s">
        <v>431</v>
      </c>
      <c r="S51" s="8"/>
    </row>
    <row r="52" spans="1:20" ht="15.75" thickBot="1" x14ac:dyDescent="0.3">
      <c r="A52" s="146" t="s">
        <v>490</v>
      </c>
      <c r="B52" s="147">
        <v>2105</v>
      </c>
      <c r="C52" s="148">
        <v>9300358.3200000003</v>
      </c>
      <c r="D52" s="148">
        <v>4418.22</v>
      </c>
      <c r="E52" s="148">
        <v>4254.57</v>
      </c>
      <c r="F52" s="147">
        <v>3</v>
      </c>
      <c r="G52" s="148">
        <v>14664.26</v>
      </c>
      <c r="H52" s="148">
        <v>4888.09</v>
      </c>
      <c r="I52" s="148">
        <v>4526.95</v>
      </c>
      <c r="J52" s="147">
        <v>7</v>
      </c>
      <c r="K52" s="148">
        <v>31895.11</v>
      </c>
      <c r="L52" s="148">
        <v>4556.4399999999996</v>
      </c>
      <c r="M52" s="148">
        <v>4503.6499999999996</v>
      </c>
      <c r="N52" s="147">
        <v>0</v>
      </c>
      <c r="O52" s="148">
        <v>0</v>
      </c>
      <c r="P52" s="149">
        <v>0</v>
      </c>
      <c r="Q52" s="150" t="s">
        <v>431</v>
      </c>
    </row>
    <row r="53" spans="1:20" ht="16.5" thickBot="1" x14ac:dyDescent="0.3">
      <c r="A53" s="140" t="s">
        <v>528</v>
      </c>
      <c r="B53" s="141">
        <v>1024071</v>
      </c>
      <c r="C53" s="142">
        <v>1256806667.6900001</v>
      </c>
      <c r="D53" s="142">
        <v>1227.27</v>
      </c>
      <c r="E53" s="142">
        <v>1193.5</v>
      </c>
      <c r="F53" s="141">
        <v>34374</v>
      </c>
      <c r="G53" s="142">
        <v>17217267.920000002</v>
      </c>
      <c r="H53" s="142">
        <v>500.88</v>
      </c>
      <c r="I53" s="142">
        <v>410.22</v>
      </c>
      <c r="J53" s="141">
        <v>105515</v>
      </c>
      <c r="K53" s="142">
        <v>77748270.879999995</v>
      </c>
      <c r="L53" s="142">
        <v>736.85</v>
      </c>
      <c r="M53" s="142">
        <v>627.30999999999995</v>
      </c>
      <c r="N53" s="141">
        <v>10918</v>
      </c>
      <c r="O53" s="142">
        <v>4863608.33</v>
      </c>
      <c r="P53" s="143">
        <v>445.47</v>
      </c>
      <c r="Q53" s="250">
        <v>409.13</v>
      </c>
    </row>
    <row r="55" spans="1:20" ht="15.75" x14ac:dyDescent="0.25">
      <c r="A55" s="459" t="s">
        <v>704</v>
      </c>
      <c r="B55" s="459"/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</row>
    <row r="56" spans="1:20" ht="15.75" thickBot="1" x14ac:dyDescent="0.3"/>
    <row r="57" spans="1:20" x14ac:dyDescent="0.25">
      <c r="A57" s="460" t="s">
        <v>18</v>
      </c>
      <c r="B57" s="462" t="s">
        <v>5</v>
      </c>
      <c r="C57" s="463"/>
      <c r="D57" s="463"/>
      <c r="E57" s="464"/>
      <c r="F57" s="462" t="s">
        <v>6</v>
      </c>
      <c r="G57" s="463"/>
      <c r="H57" s="463"/>
      <c r="I57" s="464"/>
      <c r="J57" s="462" t="s">
        <v>19</v>
      </c>
      <c r="K57" s="463"/>
      <c r="L57" s="463"/>
      <c r="M57" s="464"/>
      <c r="N57" s="462" t="s">
        <v>20</v>
      </c>
      <c r="O57" s="463"/>
      <c r="P57" s="463"/>
      <c r="Q57" s="465"/>
    </row>
    <row r="58" spans="1:20" ht="15.75" thickBot="1" x14ac:dyDescent="0.3">
      <c r="A58" s="461"/>
      <c r="B58" s="159" t="s">
        <v>1</v>
      </c>
      <c r="C58" s="160" t="s">
        <v>50</v>
      </c>
      <c r="D58" s="160" t="s">
        <v>21</v>
      </c>
      <c r="E58" s="160" t="s">
        <v>433</v>
      </c>
      <c r="F58" s="159" t="s">
        <v>1</v>
      </c>
      <c r="G58" s="160" t="s">
        <v>50</v>
      </c>
      <c r="H58" s="160" t="s">
        <v>21</v>
      </c>
      <c r="I58" s="160" t="s">
        <v>433</v>
      </c>
      <c r="J58" s="159" t="s">
        <v>1</v>
      </c>
      <c r="K58" s="160" t="s">
        <v>50</v>
      </c>
      <c r="L58" s="160" t="s">
        <v>21</v>
      </c>
      <c r="M58" s="160" t="s">
        <v>433</v>
      </c>
      <c r="N58" s="159" t="s">
        <v>1</v>
      </c>
      <c r="O58" s="160" t="s">
        <v>50</v>
      </c>
      <c r="P58" s="160" t="s">
        <v>21</v>
      </c>
      <c r="Q58" s="161" t="s">
        <v>433</v>
      </c>
    </row>
    <row r="59" spans="1:20" x14ac:dyDescent="0.25">
      <c r="A59" s="298" t="s">
        <v>451</v>
      </c>
      <c r="B59" s="179">
        <v>9573</v>
      </c>
      <c r="C59" s="302">
        <v>563278.32999999996</v>
      </c>
      <c r="D59" s="302">
        <v>58.84</v>
      </c>
      <c r="E59" s="302">
        <v>60.55</v>
      </c>
      <c r="F59" s="179">
        <v>5346</v>
      </c>
      <c r="G59" s="302">
        <v>339934.81</v>
      </c>
      <c r="H59" s="302">
        <v>63.59</v>
      </c>
      <c r="I59" s="302">
        <v>67.38</v>
      </c>
      <c r="J59" s="179">
        <v>396</v>
      </c>
      <c r="K59" s="302">
        <v>23718.21</v>
      </c>
      <c r="L59" s="302">
        <v>59.89</v>
      </c>
      <c r="M59" s="302">
        <v>62.25</v>
      </c>
      <c r="N59" s="179">
        <v>507</v>
      </c>
      <c r="O59" s="302">
        <v>38630.19</v>
      </c>
      <c r="P59" s="302">
        <v>76.19</v>
      </c>
      <c r="Q59" s="304">
        <v>71.13</v>
      </c>
      <c r="S59" s="8"/>
      <c r="T59" s="8"/>
    </row>
    <row r="60" spans="1:20" x14ac:dyDescent="0.25">
      <c r="A60" s="299" t="s">
        <v>452</v>
      </c>
      <c r="B60" s="177">
        <v>10079</v>
      </c>
      <c r="C60" s="212">
        <v>1483793.65</v>
      </c>
      <c r="D60" s="212">
        <v>147.22</v>
      </c>
      <c r="E60" s="212">
        <v>145.52000000000001</v>
      </c>
      <c r="F60" s="177">
        <v>7360</v>
      </c>
      <c r="G60" s="212">
        <v>1129313.2</v>
      </c>
      <c r="H60" s="212">
        <v>153.44</v>
      </c>
      <c r="I60" s="212">
        <v>149.99</v>
      </c>
      <c r="J60" s="177">
        <v>350</v>
      </c>
      <c r="K60" s="212">
        <v>51544.49</v>
      </c>
      <c r="L60" s="212">
        <v>147.27000000000001</v>
      </c>
      <c r="M60" s="212">
        <v>144.35</v>
      </c>
      <c r="N60" s="177">
        <v>1781</v>
      </c>
      <c r="O60" s="212">
        <v>285091.90000000002</v>
      </c>
      <c r="P60" s="212">
        <v>160.07</v>
      </c>
      <c r="Q60" s="305">
        <v>163.5</v>
      </c>
    </row>
    <row r="61" spans="1:20" x14ac:dyDescent="0.25">
      <c r="A61" s="299" t="s">
        <v>453</v>
      </c>
      <c r="B61" s="177">
        <v>6751</v>
      </c>
      <c r="C61" s="212">
        <v>1677550.48</v>
      </c>
      <c r="D61" s="212">
        <v>248.49</v>
      </c>
      <c r="E61" s="212">
        <v>247.23</v>
      </c>
      <c r="F61" s="177">
        <v>8902</v>
      </c>
      <c r="G61" s="212">
        <v>2134204.29</v>
      </c>
      <c r="H61" s="212">
        <v>239.74</v>
      </c>
      <c r="I61" s="212">
        <v>235.54</v>
      </c>
      <c r="J61" s="177">
        <v>1833</v>
      </c>
      <c r="K61" s="212">
        <v>488077.08</v>
      </c>
      <c r="L61" s="212">
        <v>266.27</v>
      </c>
      <c r="M61" s="212">
        <v>273.08</v>
      </c>
      <c r="N61" s="177">
        <v>1550</v>
      </c>
      <c r="O61" s="212">
        <v>383302.59</v>
      </c>
      <c r="P61" s="212">
        <v>247.29</v>
      </c>
      <c r="Q61" s="305">
        <v>245.48</v>
      </c>
    </row>
    <row r="62" spans="1:20" x14ac:dyDescent="0.25">
      <c r="A62" s="299" t="s">
        <v>454</v>
      </c>
      <c r="B62" s="177">
        <v>41909</v>
      </c>
      <c r="C62" s="212">
        <v>15654586.25</v>
      </c>
      <c r="D62" s="212">
        <v>373.54</v>
      </c>
      <c r="E62" s="212">
        <v>384.58</v>
      </c>
      <c r="F62" s="177">
        <v>23054</v>
      </c>
      <c r="G62" s="212">
        <v>8709214.0099999998</v>
      </c>
      <c r="H62" s="212">
        <v>377.77</v>
      </c>
      <c r="I62" s="212">
        <v>384.58</v>
      </c>
      <c r="J62" s="177">
        <v>15190</v>
      </c>
      <c r="K62" s="212">
        <v>5639419.4000000004</v>
      </c>
      <c r="L62" s="212">
        <v>371.26</v>
      </c>
      <c r="M62" s="212">
        <v>384.58</v>
      </c>
      <c r="N62" s="177">
        <v>1226</v>
      </c>
      <c r="O62" s="212">
        <v>412753.87</v>
      </c>
      <c r="P62" s="212">
        <v>336.67</v>
      </c>
      <c r="Q62" s="305">
        <v>339.13</v>
      </c>
    </row>
    <row r="63" spans="1:20" x14ac:dyDescent="0.25">
      <c r="A63" s="299" t="s">
        <v>455</v>
      </c>
      <c r="B63" s="177">
        <v>85337</v>
      </c>
      <c r="C63" s="212">
        <v>38927772.969999999</v>
      </c>
      <c r="D63" s="212">
        <v>456.17</v>
      </c>
      <c r="E63" s="212">
        <v>459.27</v>
      </c>
      <c r="F63" s="177">
        <v>67633</v>
      </c>
      <c r="G63" s="212">
        <v>30091026.280000001</v>
      </c>
      <c r="H63" s="212">
        <v>444.92</v>
      </c>
      <c r="I63" s="212">
        <v>437.56</v>
      </c>
      <c r="J63" s="177">
        <v>15030</v>
      </c>
      <c r="K63" s="212">
        <v>6766667.7400000002</v>
      </c>
      <c r="L63" s="212">
        <v>450.21</v>
      </c>
      <c r="M63" s="212">
        <v>453.49</v>
      </c>
      <c r="N63" s="177">
        <v>7405</v>
      </c>
      <c r="O63" s="212">
        <v>3029635.39</v>
      </c>
      <c r="P63" s="212">
        <v>409.13</v>
      </c>
      <c r="Q63" s="305">
        <v>409.13</v>
      </c>
    </row>
    <row r="64" spans="1:20" x14ac:dyDescent="0.25">
      <c r="A64" s="299" t="s">
        <v>456</v>
      </c>
      <c r="B64" s="177">
        <v>119744</v>
      </c>
      <c r="C64" s="212">
        <v>66071159.049999997</v>
      </c>
      <c r="D64" s="212">
        <v>551.77</v>
      </c>
      <c r="E64" s="212">
        <v>555.19000000000005</v>
      </c>
      <c r="F64" s="177">
        <v>48962</v>
      </c>
      <c r="G64" s="212">
        <v>26688810.379999999</v>
      </c>
      <c r="H64" s="212">
        <v>545.09</v>
      </c>
      <c r="I64" s="212">
        <v>542.69000000000005</v>
      </c>
      <c r="J64" s="177">
        <v>13021</v>
      </c>
      <c r="K64" s="212">
        <v>7116397.6600000001</v>
      </c>
      <c r="L64" s="212">
        <v>546.53</v>
      </c>
      <c r="M64" s="212">
        <v>545.17999999999995</v>
      </c>
      <c r="N64" s="177">
        <v>1</v>
      </c>
      <c r="O64" s="212">
        <v>546.9</v>
      </c>
      <c r="P64" s="212">
        <v>546.9</v>
      </c>
      <c r="Q64" s="305">
        <v>546.9</v>
      </c>
    </row>
    <row r="65" spans="1:17" x14ac:dyDescent="0.25">
      <c r="A65" s="299" t="s">
        <v>457</v>
      </c>
      <c r="B65" s="177">
        <v>87569</v>
      </c>
      <c r="C65" s="212">
        <v>56675930.079999998</v>
      </c>
      <c r="D65" s="212">
        <v>647.21</v>
      </c>
      <c r="E65" s="212">
        <v>646.53</v>
      </c>
      <c r="F65" s="177">
        <v>32197</v>
      </c>
      <c r="G65" s="212">
        <v>20858259.620000001</v>
      </c>
      <c r="H65" s="212">
        <v>647.83000000000004</v>
      </c>
      <c r="I65" s="212">
        <v>646.87</v>
      </c>
      <c r="J65" s="177">
        <v>5209</v>
      </c>
      <c r="K65" s="212">
        <v>3347823.31</v>
      </c>
      <c r="L65" s="212">
        <v>642.70000000000005</v>
      </c>
      <c r="M65" s="212">
        <v>639.23</v>
      </c>
      <c r="N65" s="177">
        <v>0</v>
      </c>
      <c r="O65" s="212">
        <v>0</v>
      </c>
      <c r="P65" s="212">
        <v>0</v>
      </c>
      <c r="Q65" s="305" t="s">
        <v>431</v>
      </c>
    </row>
    <row r="66" spans="1:17" x14ac:dyDescent="0.25">
      <c r="A66" s="299" t="s">
        <v>458</v>
      </c>
      <c r="B66" s="177">
        <v>61071</v>
      </c>
      <c r="C66" s="212">
        <v>45623484.700000003</v>
      </c>
      <c r="D66" s="212">
        <v>747.06</v>
      </c>
      <c r="E66" s="212">
        <v>745.26</v>
      </c>
      <c r="F66" s="177">
        <v>28523</v>
      </c>
      <c r="G66" s="212">
        <v>21340407.780000001</v>
      </c>
      <c r="H66" s="212">
        <v>748.18</v>
      </c>
      <c r="I66" s="212">
        <v>748.83</v>
      </c>
      <c r="J66" s="177">
        <v>4930</v>
      </c>
      <c r="K66" s="212">
        <v>3799061.31</v>
      </c>
      <c r="L66" s="212">
        <v>770.6</v>
      </c>
      <c r="M66" s="212">
        <v>795.24</v>
      </c>
      <c r="N66" s="177">
        <v>2818</v>
      </c>
      <c r="O66" s="212">
        <v>2240960.67</v>
      </c>
      <c r="P66" s="212">
        <v>795.23</v>
      </c>
      <c r="Q66" s="305">
        <v>795.24</v>
      </c>
    </row>
    <row r="67" spans="1:17" x14ac:dyDescent="0.25">
      <c r="A67" s="299" t="s">
        <v>459</v>
      </c>
      <c r="B67" s="177">
        <v>51512</v>
      </c>
      <c r="C67" s="212">
        <v>43779498.020000003</v>
      </c>
      <c r="D67" s="212">
        <v>849.89</v>
      </c>
      <c r="E67" s="212">
        <v>849.82</v>
      </c>
      <c r="F67" s="177">
        <v>25784</v>
      </c>
      <c r="G67" s="212">
        <v>21860860.489999998</v>
      </c>
      <c r="H67" s="212">
        <v>847.85</v>
      </c>
      <c r="I67" s="212">
        <v>845.87</v>
      </c>
      <c r="J67" s="177">
        <v>2217</v>
      </c>
      <c r="K67" s="212">
        <v>1872494.96</v>
      </c>
      <c r="L67" s="212">
        <v>844.61</v>
      </c>
      <c r="M67" s="212">
        <v>841.02</v>
      </c>
      <c r="N67" s="177">
        <v>290</v>
      </c>
      <c r="O67" s="212">
        <v>244254.81</v>
      </c>
      <c r="P67" s="212">
        <v>842.26</v>
      </c>
      <c r="Q67" s="305">
        <v>846</v>
      </c>
    </row>
    <row r="68" spans="1:17" x14ac:dyDescent="0.25">
      <c r="A68" s="299" t="s">
        <v>460</v>
      </c>
      <c r="B68" s="177">
        <v>54091</v>
      </c>
      <c r="C68" s="212">
        <v>51367351.100000001</v>
      </c>
      <c r="D68" s="212">
        <v>949.65</v>
      </c>
      <c r="E68" s="212">
        <v>947.92</v>
      </c>
      <c r="F68" s="177">
        <v>26565</v>
      </c>
      <c r="G68" s="212">
        <v>25157209.440000001</v>
      </c>
      <c r="H68" s="212">
        <v>947.01</v>
      </c>
      <c r="I68" s="212">
        <v>944.18</v>
      </c>
      <c r="J68" s="177">
        <v>1584</v>
      </c>
      <c r="K68" s="212">
        <v>1498775.17</v>
      </c>
      <c r="L68" s="212">
        <v>946.2</v>
      </c>
      <c r="M68" s="212">
        <v>943.21</v>
      </c>
      <c r="N68" s="177">
        <v>0</v>
      </c>
      <c r="O68" s="212">
        <v>0</v>
      </c>
      <c r="P68" s="212">
        <v>0</v>
      </c>
      <c r="Q68" s="305" t="s">
        <v>431</v>
      </c>
    </row>
    <row r="69" spans="1:17" x14ac:dyDescent="0.25">
      <c r="A69" s="299" t="s">
        <v>438</v>
      </c>
      <c r="B69" s="177">
        <v>234436</v>
      </c>
      <c r="C69" s="212">
        <v>291645408.25999999</v>
      </c>
      <c r="D69" s="212">
        <v>1244.03</v>
      </c>
      <c r="E69" s="212">
        <v>1245.6099999999999</v>
      </c>
      <c r="F69" s="177">
        <v>60210</v>
      </c>
      <c r="G69" s="212">
        <v>72088810.640000001</v>
      </c>
      <c r="H69" s="212">
        <v>1197.29</v>
      </c>
      <c r="I69" s="212">
        <v>1178.9000000000001</v>
      </c>
      <c r="J69" s="177">
        <v>7441</v>
      </c>
      <c r="K69" s="212">
        <v>9129051.6699999999</v>
      </c>
      <c r="L69" s="212">
        <v>1226.8599999999999</v>
      </c>
      <c r="M69" s="212">
        <v>1230.58</v>
      </c>
      <c r="N69" s="177">
        <v>1</v>
      </c>
      <c r="O69" s="212">
        <v>1075.79</v>
      </c>
      <c r="P69" s="212">
        <v>1075.79</v>
      </c>
      <c r="Q69" s="305">
        <v>1075.79</v>
      </c>
    </row>
    <row r="70" spans="1:17" x14ac:dyDescent="0.25">
      <c r="A70" s="299" t="s">
        <v>439</v>
      </c>
      <c r="B70" s="177">
        <v>96639</v>
      </c>
      <c r="C70" s="212">
        <v>163087448.38999999</v>
      </c>
      <c r="D70" s="212">
        <v>1687.59</v>
      </c>
      <c r="E70" s="212">
        <v>1660.34</v>
      </c>
      <c r="F70" s="177">
        <v>10694</v>
      </c>
      <c r="G70" s="212">
        <v>17937210.039999999</v>
      </c>
      <c r="H70" s="212">
        <v>1677.32</v>
      </c>
      <c r="I70" s="212">
        <v>1654.13</v>
      </c>
      <c r="J70" s="177">
        <v>999</v>
      </c>
      <c r="K70" s="212">
        <v>1669490.87</v>
      </c>
      <c r="L70" s="212">
        <v>1671.16</v>
      </c>
      <c r="M70" s="212">
        <v>1644.32</v>
      </c>
      <c r="N70" s="177">
        <v>5</v>
      </c>
      <c r="O70" s="212">
        <v>8204.2999999999993</v>
      </c>
      <c r="P70" s="212">
        <v>1640.86</v>
      </c>
      <c r="Q70" s="305">
        <v>1640.86</v>
      </c>
    </row>
    <row r="71" spans="1:17" x14ac:dyDescent="0.25">
      <c r="A71" s="299" t="s">
        <v>440</v>
      </c>
      <c r="B71" s="177">
        <v>26929</v>
      </c>
      <c r="C71" s="212">
        <v>59533107.770000003</v>
      </c>
      <c r="D71" s="212">
        <v>2210.7399999999998</v>
      </c>
      <c r="E71" s="212">
        <v>2193.31</v>
      </c>
      <c r="F71" s="177">
        <v>1824</v>
      </c>
      <c r="G71" s="212">
        <v>3989058.11</v>
      </c>
      <c r="H71" s="212">
        <v>2186.98</v>
      </c>
      <c r="I71" s="212">
        <v>2157.79</v>
      </c>
      <c r="J71" s="177">
        <v>150</v>
      </c>
      <c r="K71" s="212">
        <v>325872.40999999997</v>
      </c>
      <c r="L71" s="212">
        <v>2172.48</v>
      </c>
      <c r="M71" s="212">
        <v>2142.7800000000002</v>
      </c>
      <c r="N71" s="177">
        <v>0</v>
      </c>
      <c r="O71" s="212">
        <v>0</v>
      </c>
      <c r="P71" s="212">
        <v>0</v>
      </c>
      <c r="Q71" s="305" t="s">
        <v>431</v>
      </c>
    </row>
    <row r="72" spans="1:17" x14ac:dyDescent="0.25">
      <c r="A72" s="299" t="s">
        <v>487</v>
      </c>
      <c r="B72" s="177">
        <v>9091</v>
      </c>
      <c r="C72" s="212">
        <v>24551851.23</v>
      </c>
      <c r="D72" s="212">
        <v>2700.68</v>
      </c>
      <c r="E72" s="212">
        <v>2679.24</v>
      </c>
      <c r="F72" s="177">
        <v>405</v>
      </c>
      <c r="G72" s="212">
        <v>1102413.1599999999</v>
      </c>
      <c r="H72" s="212">
        <v>2722.01</v>
      </c>
      <c r="I72" s="212">
        <v>2700.52</v>
      </c>
      <c r="J72" s="177">
        <v>30</v>
      </c>
      <c r="K72" s="212">
        <v>81664.5</v>
      </c>
      <c r="L72" s="212">
        <v>2722.15</v>
      </c>
      <c r="M72" s="212">
        <v>2739.15</v>
      </c>
      <c r="N72" s="177">
        <v>0</v>
      </c>
      <c r="O72" s="212">
        <v>0</v>
      </c>
      <c r="P72" s="212">
        <v>0</v>
      </c>
      <c r="Q72" s="305" t="s">
        <v>431</v>
      </c>
    </row>
    <row r="73" spans="1:17" x14ac:dyDescent="0.25">
      <c r="A73" s="299" t="s">
        <v>488</v>
      </c>
      <c r="B73" s="177">
        <v>2853</v>
      </c>
      <c r="C73" s="212">
        <v>9147532.9399999995</v>
      </c>
      <c r="D73" s="212">
        <v>3206.29</v>
      </c>
      <c r="E73" s="212">
        <v>3184.86</v>
      </c>
      <c r="F73" s="177">
        <v>107</v>
      </c>
      <c r="G73" s="212">
        <v>339928.74</v>
      </c>
      <c r="H73" s="212">
        <v>3176.9</v>
      </c>
      <c r="I73" s="212">
        <v>3149.6</v>
      </c>
      <c r="J73" s="177">
        <v>5</v>
      </c>
      <c r="K73" s="212">
        <v>15762.71</v>
      </c>
      <c r="L73" s="212">
        <v>3152.54</v>
      </c>
      <c r="M73" s="212">
        <v>3070.67</v>
      </c>
      <c r="N73" s="177">
        <v>0</v>
      </c>
      <c r="O73" s="212">
        <v>0</v>
      </c>
      <c r="P73" s="212">
        <v>0</v>
      </c>
      <c r="Q73" s="305" t="s">
        <v>431</v>
      </c>
    </row>
    <row r="74" spans="1:17" x14ac:dyDescent="0.25">
      <c r="A74" s="299" t="s">
        <v>489</v>
      </c>
      <c r="B74" s="177">
        <v>1038</v>
      </c>
      <c r="C74" s="212">
        <v>3841666.7</v>
      </c>
      <c r="D74" s="212">
        <v>3701.03</v>
      </c>
      <c r="E74" s="212">
        <v>3680.82</v>
      </c>
      <c r="F74" s="177">
        <v>25</v>
      </c>
      <c r="G74" s="212">
        <v>92102.53</v>
      </c>
      <c r="H74" s="212">
        <v>3684.1</v>
      </c>
      <c r="I74" s="212">
        <v>3685.16</v>
      </c>
      <c r="J74" s="177">
        <v>3</v>
      </c>
      <c r="K74" s="212">
        <v>11317.65</v>
      </c>
      <c r="L74" s="212">
        <v>3772.55</v>
      </c>
      <c r="M74" s="212">
        <v>3862.01</v>
      </c>
      <c r="N74" s="177">
        <v>0</v>
      </c>
      <c r="O74" s="212">
        <v>0</v>
      </c>
      <c r="P74" s="212">
        <v>0</v>
      </c>
      <c r="Q74" s="305" t="s">
        <v>431</v>
      </c>
    </row>
    <row r="75" spans="1:17" ht="15.75" thickBot="1" x14ac:dyDescent="0.3">
      <c r="A75" s="300" t="s">
        <v>490</v>
      </c>
      <c r="B75" s="209">
        <v>779</v>
      </c>
      <c r="C75" s="303">
        <v>3475396.74</v>
      </c>
      <c r="D75" s="303">
        <v>4461.3599999999997</v>
      </c>
      <c r="E75" s="303">
        <v>4355.57</v>
      </c>
      <c r="F75" s="209">
        <v>10</v>
      </c>
      <c r="G75" s="303">
        <v>44882.720000000001</v>
      </c>
      <c r="H75" s="303">
        <v>4488.2700000000004</v>
      </c>
      <c r="I75" s="303">
        <v>4316.74</v>
      </c>
      <c r="J75" s="209">
        <v>1</v>
      </c>
      <c r="K75" s="303">
        <v>4034.15</v>
      </c>
      <c r="L75" s="303">
        <v>4034.15</v>
      </c>
      <c r="M75" s="303">
        <v>4034.15</v>
      </c>
      <c r="N75" s="209">
        <v>0</v>
      </c>
      <c r="O75" s="303">
        <v>0</v>
      </c>
      <c r="P75" s="303">
        <v>0</v>
      </c>
      <c r="Q75" s="306" t="s">
        <v>431</v>
      </c>
    </row>
    <row r="76" spans="1:17" ht="16.5" thickBot="1" x14ac:dyDescent="0.3">
      <c r="A76" s="140" t="s">
        <v>528</v>
      </c>
      <c r="B76" s="293">
        <v>899401</v>
      </c>
      <c r="C76" s="294">
        <v>877106816.65999997</v>
      </c>
      <c r="D76" s="292">
        <v>975.21</v>
      </c>
      <c r="E76" s="292">
        <v>853.54</v>
      </c>
      <c r="F76" s="293">
        <v>347601</v>
      </c>
      <c r="G76" s="294">
        <v>253903646.24000001</v>
      </c>
      <c r="H76" s="292">
        <v>730.45</v>
      </c>
      <c r="I76" s="292">
        <v>635.33000000000004</v>
      </c>
      <c r="J76" s="293">
        <v>68389</v>
      </c>
      <c r="K76" s="294">
        <v>41841173.289999999</v>
      </c>
      <c r="L76" s="292">
        <v>611.80999999999995</v>
      </c>
      <c r="M76" s="292">
        <v>511.19</v>
      </c>
      <c r="N76" s="293">
        <v>15584</v>
      </c>
      <c r="O76" s="294">
        <v>6644456.4100000001</v>
      </c>
      <c r="P76" s="294">
        <v>426.36</v>
      </c>
      <c r="Q76" s="322">
        <v>409.13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activeCell="H69" sqref="H69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66" t="s">
        <v>797</v>
      </c>
      <c r="B1" s="466"/>
      <c r="C1" s="466"/>
      <c r="D1" s="466"/>
      <c r="E1" s="466"/>
      <c r="F1" s="466"/>
      <c r="G1" s="466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36" t="s">
        <v>72</v>
      </c>
    </row>
    <row r="4" spans="1:7" ht="15.75" x14ac:dyDescent="0.25">
      <c r="A4" s="85">
        <v>1</v>
      </c>
      <c r="B4" s="324" t="s">
        <v>258</v>
      </c>
      <c r="C4" s="328" t="s">
        <v>417</v>
      </c>
      <c r="D4" s="353" t="s">
        <v>431</v>
      </c>
      <c r="E4" s="353" t="s">
        <v>431</v>
      </c>
      <c r="F4" s="353">
        <v>2</v>
      </c>
      <c r="G4" s="354">
        <v>16</v>
      </c>
    </row>
    <row r="5" spans="1:7" ht="15.75" x14ac:dyDescent="0.25">
      <c r="A5" s="52">
        <v>2</v>
      </c>
      <c r="B5" s="78" t="s">
        <v>635</v>
      </c>
      <c r="C5" s="220" t="s">
        <v>634</v>
      </c>
      <c r="D5" s="352" t="s">
        <v>431</v>
      </c>
      <c r="E5" s="352">
        <v>1</v>
      </c>
      <c r="F5" s="352">
        <v>2</v>
      </c>
      <c r="G5" s="355">
        <v>10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52">
        <v>5</v>
      </c>
      <c r="E6" s="352">
        <v>14</v>
      </c>
      <c r="F6" s="352">
        <v>229</v>
      </c>
      <c r="G6" s="355">
        <v>1288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52" t="s">
        <v>431</v>
      </c>
      <c r="E7" s="352">
        <v>2</v>
      </c>
      <c r="F7" s="352">
        <v>15</v>
      </c>
      <c r="G7" s="355">
        <v>141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52">
        <v>1</v>
      </c>
      <c r="E8" s="352" t="s">
        <v>431</v>
      </c>
      <c r="F8" s="352" t="s">
        <v>431</v>
      </c>
      <c r="G8" s="35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52" t="s">
        <v>431</v>
      </c>
      <c r="E9" s="352" t="s">
        <v>431</v>
      </c>
      <c r="F9" s="352">
        <v>1</v>
      </c>
      <c r="G9" s="35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52" t="s">
        <v>431</v>
      </c>
      <c r="E10" s="352" t="s">
        <v>431</v>
      </c>
      <c r="F10" s="352">
        <v>2</v>
      </c>
      <c r="G10" s="355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52" t="s">
        <v>431</v>
      </c>
      <c r="E11" s="352" t="s">
        <v>431</v>
      </c>
      <c r="F11" s="352" t="s">
        <v>431</v>
      </c>
      <c r="G11" s="355">
        <v>1</v>
      </c>
    </row>
    <row r="12" spans="1:7" ht="15.75" x14ac:dyDescent="0.25">
      <c r="A12" s="52">
        <v>9</v>
      </c>
      <c r="B12" s="78" t="s">
        <v>404</v>
      </c>
      <c r="C12" s="78" t="s">
        <v>382</v>
      </c>
      <c r="D12" s="352" t="s">
        <v>431</v>
      </c>
      <c r="E12" s="352" t="s">
        <v>431</v>
      </c>
      <c r="F12" s="352" t="s">
        <v>431</v>
      </c>
      <c r="G12" s="355">
        <v>1</v>
      </c>
    </row>
    <row r="13" spans="1:7" ht="15.75" x14ac:dyDescent="0.25">
      <c r="A13" s="52">
        <v>10</v>
      </c>
      <c r="B13" s="78" t="s">
        <v>264</v>
      </c>
      <c r="C13" s="78" t="s">
        <v>59</v>
      </c>
      <c r="D13" s="352" t="s">
        <v>431</v>
      </c>
      <c r="E13" s="352" t="s">
        <v>431</v>
      </c>
      <c r="F13" s="352">
        <v>1</v>
      </c>
      <c r="G13" s="355">
        <v>1</v>
      </c>
    </row>
    <row r="14" spans="1:7" ht="15.75" x14ac:dyDescent="0.25">
      <c r="A14" s="52">
        <v>11</v>
      </c>
      <c r="B14" s="78" t="s">
        <v>265</v>
      </c>
      <c r="C14" s="78" t="s">
        <v>60</v>
      </c>
      <c r="D14" s="352">
        <v>1</v>
      </c>
      <c r="E14" s="352" t="s">
        <v>431</v>
      </c>
      <c r="F14" s="352" t="s">
        <v>431</v>
      </c>
      <c r="G14" s="355">
        <v>10</v>
      </c>
    </row>
    <row r="15" spans="1:7" ht="15.75" x14ac:dyDescent="0.25">
      <c r="A15" s="52">
        <v>12</v>
      </c>
      <c r="B15" s="78" t="s">
        <v>266</v>
      </c>
      <c r="C15" s="78" t="s">
        <v>61</v>
      </c>
      <c r="D15" s="352" t="s">
        <v>431</v>
      </c>
      <c r="E15" s="352" t="s">
        <v>431</v>
      </c>
      <c r="F15" s="352">
        <v>4</v>
      </c>
      <c r="G15" s="355">
        <v>42</v>
      </c>
    </row>
    <row r="16" spans="1:7" ht="15.75" x14ac:dyDescent="0.25">
      <c r="A16" s="52">
        <v>13</v>
      </c>
      <c r="B16" s="78" t="s">
        <v>408</v>
      </c>
      <c r="C16" s="78" t="s">
        <v>386</v>
      </c>
      <c r="D16" s="352" t="s">
        <v>431</v>
      </c>
      <c r="E16" s="352" t="s">
        <v>431</v>
      </c>
      <c r="F16" s="352" t="s">
        <v>431</v>
      </c>
      <c r="G16" s="355">
        <v>1</v>
      </c>
    </row>
    <row r="17" spans="1:7" ht="15.75" x14ac:dyDescent="0.25">
      <c r="A17" s="52">
        <v>14</v>
      </c>
      <c r="B17" s="78" t="s">
        <v>267</v>
      </c>
      <c r="C17" s="78" t="s">
        <v>352</v>
      </c>
      <c r="D17" s="352">
        <v>5</v>
      </c>
      <c r="E17" s="352">
        <v>4</v>
      </c>
      <c r="F17" s="352">
        <v>30</v>
      </c>
      <c r="G17" s="355">
        <v>80</v>
      </c>
    </row>
    <row r="18" spans="1:7" ht="15.75" x14ac:dyDescent="0.25">
      <c r="A18" s="52">
        <v>15</v>
      </c>
      <c r="B18" s="78" t="s">
        <v>268</v>
      </c>
      <c r="C18" s="78" t="s">
        <v>62</v>
      </c>
      <c r="D18" s="352" t="s">
        <v>431</v>
      </c>
      <c r="E18" s="352">
        <v>1</v>
      </c>
      <c r="F18" s="352">
        <v>83</v>
      </c>
      <c r="G18" s="355">
        <v>312</v>
      </c>
    </row>
    <row r="19" spans="1:7" ht="15.75" x14ac:dyDescent="0.25">
      <c r="A19" s="52">
        <v>16</v>
      </c>
      <c r="B19" s="78" t="s">
        <v>269</v>
      </c>
      <c r="C19" s="78" t="s">
        <v>63</v>
      </c>
      <c r="D19" s="352" t="s">
        <v>431</v>
      </c>
      <c r="E19" s="352">
        <v>2</v>
      </c>
      <c r="F19" s="352">
        <v>39</v>
      </c>
      <c r="G19" s="355">
        <v>164</v>
      </c>
    </row>
    <row r="20" spans="1:7" ht="15.75" x14ac:dyDescent="0.25">
      <c r="A20" s="52">
        <v>17</v>
      </c>
      <c r="B20" s="78" t="s">
        <v>270</v>
      </c>
      <c r="C20" s="78" t="s">
        <v>353</v>
      </c>
      <c r="D20" s="352" t="s">
        <v>431</v>
      </c>
      <c r="E20" s="352" t="s">
        <v>431</v>
      </c>
      <c r="F20" s="352">
        <v>1</v>
      </c>
      <c r="G20" s="355" t="s">
        <v>431</v>
      </c>
    </row>
    <row r="21" spans="1:7" ht="15.75" x14ac:dyDescent="0.25">
      <c r="A21" s="52">
        <v>18</v>
      </c>
      <c r="B21" s="78" t="s">
        <v>271</v>
      </c>
      <c r="C21" s="78" t="s">
        <v>354</v>
      </c>
      <c r="D21" s="352" t="s">
        <v>431</v>
      </c>
      <c r="E21" s="352" t="s">
        <v>431</v>
      </c>
      <c r="F21" s="352" t="s">
        <v>431</v>
      </c>
      <c r="G21" s="355">
        <v>1</v>
      </c>
    </row>
    <row r="22" spans="1:7" ht="15.75" x14ac:dyDescent="0.25">
      <c r="A22" s="52">
        <v>19</v>
      </c>
      <c r="B22" s="78" t="s">
        <v>272</v>
      </c>
      <c r="C22" s="78" t="s">
        <v>355</v>
      </c>
      <c r="D22" s="352" t="s">
        <v>431</v>
      </c>
      <c r="E22" s="352">
        <v>1</v>
      </c>
      <c r="F22" s="352">
        <v>2</v>
      </c>
      <c r="G22" s="355">
        <v>17</v>
      </c>
    </row>
    <row r="23" spans="1:7" ht="15.75" x14ac:dyDescent="0.25">
      <c r="A23" s="52">
        <v>20</v>
      </c>
      <c r="B23" s="78" t="s">
        <v>390</v>
      </c>
      <c r="C23" s="78" t="s">
        <v>383</v>
      </c>
      <c r="D23" s="352" t="s">
        <v>431</v>
      </c>
      <c r="E23" s="352" t="s">
        <v>431</v>
      </c>
      <c r="F23" s="352">
        <v>4</v>
      </c>
      <c r="G23" s="355">
        <v>21</v>
      </c>
    </row>
    <row r="24" spans="1:7" ht="15.75" x14ac:dyDescent="0.25">
      <c r="A24" s="52">
        <v>21</v>
      </c>
      <c r="B24" s="78" t="s">
        <v>568</v>
      </c>
      <c r="C24" s="78" t="s">
        <v>569</v>
      </c>
      <c r="D24" s="352">
        <v>1</v>
      </c>
      <c r="E24" s="352">
        <v>3</v>
      </c>
      <c r="F24" s="352">
        <v>71</v>
      </c>
      <c r="G24" s="355">
        <v>449</v>
      </c>
    </row>
    <row r="25" spans="1:7" ht="15.75" x14ac:dyDescent="0.25">
      <c r="A25" s="52">
        <v>22</v>
      </c>
      <c r="B25" s="78" t="s">
        <v>273</v>
      </c>
      <c r="C25" s="78" t="s">
        <v>504</v>
      </c>
      <c r="D25" s="352" t="s">
        <v>431</v>
      </c>
      <c r="E25" s="352" t="s">
        <v>431</v>
      </c>
      <c r="F25" s="352" t="s">
        <v>431</v>
      </c>
      <c r="G25" s="355">
        <v>7</v>
      </c>
    </row>
    <row r="26" spans="1:7" ht="15.75" x14ac:dyDescent="0.25">
      <c r="A26" s="52">
        <v>23</v>
      </c>
      <c r="B26" s="78" t="s">
        <v>274</v>
      </c>
      <c r="C26" s="78" t="s">
        <v>505</v>
      </c>
      <c r="D26" s="352" t="s">
        <v>431</v>
      </c>
      <c r="E26" s="352" t="s">
        <v>431</v>
      </c>
      <c r="F26" s="352">
        <v>1</v>
      </c>
      <c r="G26" s="355">
        <v>6</v>
      </c>
    </row>
    <row r="27" spans="1:7" ht="15.75" x14ac:dyDescent="0.25">
      <c r="A27" s="52">
        <v>24</v>
      </c>
      <c r="B27" s="78" t="s">
        <v>639</v>
      </c>
      <c r="C27" s="78" t="s">
        <v>640</v>
      </c>
      <c r="D27" s="352" t="s">
        <v>431</v>
      </c>
      <c r="E27" s="352" t="s">
        <v>431</v>
      </c>
      <c r="F27" s="352">
        <v>2</v>
      </c>
      <c r="G27" s="355">
        <v>23</v>
      </c>
    </row>
    <row r="28" spans="1:7" ht="15.75" x14ac:dyDescent="0.25">
      <c r="A28" s="52">
        <v>25</v>
      </c>
      <c r="B28" s="78" t="s">
        <v>275</v>
      </c>
      <c r="C28" s="78" t="s">
        <v>507</v>
      </c>
      <c r="D28" s="352" t="s">
        <v>431</v>
      </c>
      <c r="E28" s="352" t="s">
        <v>431</v>
      </c>
      <c r="F28" s="352">
        <v>15</v>
      </c>
      <c r="G28" s="355">
        <v>39</v>
      </c>
    </row>
    <row r="29" spans="1:7" ht="15.75" x14ac:dyDescent="0.25">
      <c r="A29" s="52">
        <v>26</v>
      </c>
      <c r="B29" s="78" t="s">
        <v>276</v>
      </c>
      <c r="C29" s="78" t="s">
        <v>508</v>
      </c>
      <c r="D29" s="352" t="s">
        <v>431</v>
      </c>
      <c r="E29" s="352" t="s">
        <v>431</v>
      </c>
      <c r="F29" s="352">
        <v>10</v>
      </c>
      <c r="G29" s="355">
        <v>86</v>
      </c>
    </row>
    <row r="30" spans="1:7" ht="15.75" x14ac:dyDescent="0.25">
      <c r="A30" s="52">
        <v>27</v>
      </c>
      <c r="B30" s="78" t="s">
        <v>277</v>
      </c>
      <c r="C30" s="78" t="s">
        <v>509</v>
      </c>
      <c r="D30" s="352" t="s">
        <v>431</v>
      </c>
      <c r="E30" s="352" t="s">
        <v>431</v>
      </c>
      <c r="F30" s="352">
        <v>2</v>
      </c>
      <c r="G30" s="355">
        <v>42</v>
      </c>
    </row>
    <row r="31" spans="1:7" ht="15.75" x14ac:dyDescent="0.25">
      <c r="A31" s="52">
        <v>28</v>
      </c>
      <c r="B31" s="78" t="s">
        <v>278</v>
      </c>
      <c r="C31" s="78" t="s">
        <v>510</v>
      </c>
      <c r="D31" s="352" t="s">
        <v>431</v>
      </c>
      <c r="E31" s="352" t="s">
        <v>431</v>
      </c>
      <c r="F31" s="352" t="s">
        <v>431</v>
      </c>
      <c r="G31" s="355">
        <v>4</v>
      </c>
    </row>
    <row r="32" spans="1:7" ht="15.75" x14ac:dyDescent="0.25">
      <c r="A32" s="52">
        <v>29</v>
      </c>
      <c r="B32" s="78" t="s">
        <v>279</v>
      </c>
      <c r="C32" s="78" t="s">
        <v>511</v>
      </c>
      <c r="D32" s="352">
        <v>1</v>
      </c>
      <c r="E32" s="352" t="s">
        <v>431</v>
      </c>
      <c r="F32" s="352">
        <v>3</v>
      </c>
      <c r="G32" s="355">
        <v>5</v>
      </c>
    </row>
    <row r="33" spans="1:7" ht="15.75" x14ac:dyDescent="0.25">
      <c r="A33" s="52">
        <v>30</v>
      </c>
      <c r="B33" s="78" t="s">
        <v>280</v>
      </c>
      <c r="C33" s="78" t="s">
        <v>631</v>
      </c>
      <c r="D33" s="352">
        <v>4</v>
      </c>
      <c r="E33" s="352">
        <v>12</v>
      </c>
      <c r="F33" s="352">
        <v>213</v>
      </c>
      <c r="G33" s="355">
        <v>1054</v>
      </c>
    </row>
    <row r="34" spans="1:7" ht="15.75" x14ac:dyDescent="0.25">
      <c r="A34" s="52">
        <v>31</v>
      </c>
      <c r="B34" s="78" t="s">
        <v>281</v>
      </c>
      <c r="C34" s="78" t="s">
        <v>512</v>
      </c>
      <c r="D34" s="352" t="s">
        <v>431</v>
      </c>
      <c r="E34" s="352" t="s">
        <v>431</v>
      </c>
      <c r="F34" s="352">
        <v>1</v>
      </c>
      <c r="G34" s="355">
        <v>14</v>
      </c>
    </row>
    <row r="35" spans="1:7" ht="15.75" x14ac:dyDescent="0.25">
      <c r="A35" s="52">
        <v>32</v>
      </c>
      <c r="B35" s="78" t="s">
        <v>282</v>
      </c>
      <c r="C35" s="78" t="s">
        <v>513</v>
      </c>
      <c r="D35" s="352" t="s">
        <v>431</v>
      </c>
      <c r="E35" s="352" t="s">
        <v>431</v>
      </c>
      <c r="F35" s="352" t="s">
        <v>431</v>
      </c>
      <c r="G35" s="355">
        <v>1</v>
      </c>
    </row>
    <row r="36" spans="1:7" ht="15.75" x14ac:dyDescent="0.25">
      <c r="A36" s="52">
        <v>33</v>
      </c>
      <c r="B36" s="78" t="s">
        <v>283</v>
      </c>
      <c r="C36" s="78" t="s">
        <v>514</v>
      </c>
      <c r="D36" s="352" t="s">
        <v>431</v>
      </c>
      <c r="E36" s="352" t="s">
        <v>431</v>
      </c>
      <c r="F36" s="352">
        <v>1</v>
      </c>
      <c r="G36" s="355">
        <v>18</v>
      </c>
    </row>
    <row r="37" spans="1:7" ht="15.75" x14ac:dyDescent="0.25">
      <c r="A37" s="52">
        <v>34</v>
      </c>
      <c r="B37" s="78" t="s">
        <v>284</v>
      </c>
      <c r="C37" s="78" t="s">
        <v>515</v>
      </c>
      <c r="D37" s="352" t="s">
        <v>431</v>
      </c>
      <c r="E37" s="352" t="s">
        <v>431</v>
      </c>
      <c r="F37" s="352">
        <v>1</v>
      </c>
      <c r="G37" s="355">
        <v>2</v>
      </c>
    </row>
    <row r="38" spans="1:7" ht="15.75" x14ac:dyDescent="0.25">
      <c r="A38" s="52">
        <v>35</v>
      </c>
      <c r="B38" s="78" t="s">
        <v>400</v>
      </c>
      <c r="C38" s="78" t="s">
        <v>323</v>
      </c>
      <c r="D38" s="352" t="s">
        <v>431</v>
      </c>
      <c r="E38" s="352" t="s">
        <v>431</v>
      </c>
      <c r="F38" s="352">
        <v>2</v>
      </c>
      <c r="G38" s="355" t="s">
        <v>431</v>
      </c>
    </row>
    <row r="39" spans="1:7" ht="15.75" x14ac:dyDescent="0.25">
      <c r="A39" s="52">
        <v>36</v>
      </c>
      <c r="B39" s="78" t="s">
        <v>285</v>
      </c>
      <c r="C39" s="78" t="s">
        <v>516</v>
      </c>
      <c r="D39" s="352" t="s">
        <v>431</v>
      </c>
      <c r="E39" s="352" t="s">
        <v>431</v>
      </c>
      <c r="F39" s="352" t="s">
        <v>431</v>
      </c>
      <c r="G39" s="355">
        <v>2</v>
      </c>
    </row>
    <row r="40" spans="1:7" ht="15.75" x14ac:dyDescent="0.25">
      <c r="A40" s="52">
        <v>37</v>
      </c>
      <c r="B40" s="78" t="s">
        <v>286</v>
      </c>
      <c r="C40" s="78" t="s">
        <v>517</v>
      </c>
      <c r="D40" s="352">
        <v>4</v>
      </c>
      <c r="E40" s="352">
        <v>4</v>
      </c>
      <c r="F40" s="352">
        <v>26</v>
      </c>
      <c r="G40" s="355">
        <v>68</v>
      </c>
    </row>
    <row r="41" spans="1:7" ht="15.75" x14ac:dyDescent="0.25">
      <c r="A41" s="52">
        <v>38</v>
      </c>
      <c r="B41" s="78" t="s">
        <v>287</v>
      </c>
      <c r="C41" s="78" t="s">
        <v>518</v>
      </c>
      <c r="D41" s="352" t="s">
        <v>431</v>
      </c>
      <c r="E41" s="352" t="s">
        <v>431</v>
      </c>
      <c r="F41" s="352">
        <v>5</v>
      </c>
      <c r="G41" s="355">
        <v>58</v>
      </c>
    </row>
    <row r="42" spans="1:7" ht="15.75" x14ac:dyDescent="0.25">
      <c r="A42" s="52">
        <v>39</v>
      </c>
      <c r="B42" s="78" t="s">
        <v>288</v>
      </c>
      <c r="C42" s="78" t="s">
        <v>519</v>
      </c>
      <c r="D42" s="352" t="s">
        <v>431</v>
      </c>
      <c r="E42" s="352" t="s">
        <v>431</v>
      </c>
      <c r="F42" s="352" t="s">
        <v>431</v>
      </c>
      <c r="G42" s="355">
        <v>4</v>
      </c>
    </row>
    <row r="43" spans="1:7" ht="15.75" x14ac:dyDescent="0.25">
      <c r="A43" s="52">
        <v>40</v>
      </c>
      <c r="B43" s="78" t="s">
        <v>406</v>
      </c>
      <c r="C43" s="78" t="s">
        <v>520</v>
      </c>
      <c r="D43" s="352" t="s">
        <v>431</v>
      </c>
      <c r="E43" s="352" t="s">
        <v>431</v>
      </c>
      <c r="F43" s="352" t="s">
        <v>431</v>
      </c>
      <c r="G43" s="355">
        <v>2</v>
      </c>
    </row>
    <row r="44" spans="1:7" ht="15.75" x14ac:dyDescent="0.25">
      <c r="A44" s="52">
        <v>41</v>
      </c>
      <c r="B44" s="78" t="s">
        <v>396</v>
      </c>
      <c r="C44" s="78" t="s">
        <v>558</v>
      </c>
      <c r="D44" s="352" t="s">
        <v>431</v>
      </c>
      <c r="E44" s="352" t="s">
        <v>431</v>
      </c>
      <c r="F44" s="352" t="s">
        <v>431</v>
      </c>
      <c r="G44" s="355">
        <v>1</v>
      </c>
    </row>
    <row r="45" spans="1:7" ht="15.75" x14ac:dyDescent="0.25">
      <c r="A45" s="52">
        <v>42</v>
      </c>
      <c r="B45" s="78" t="s">
        <v>289</v>
      </c>
      <c r="C45" s="78" t="s">
        <v>628</v>
      </c>
      <c r="D45" s="352" t="s">
        <v>431</v>
      </c>
      <c r="E45" s="352" t="s">
        <v>431</v>
      </c>
      <c r="F45" s="352">
        <v>1</v>
      </c>
      <c r="G45" s="355">
        <v>1</v>
      </c>
    </row>
    <row r="46" spans="1:7" ht="15.75" x14ac:dyDescent="0.25">
      <c r="A46" s="52">
        <v>43</v>
      </c>
      <c r="B46" s="78" t="s">
        <v>290</v>
      </c>
      <c r="C46" s="78" t="s">
        <v>521</v>
      </c>
      <c r="D46" s="352">
        <v>1</v>
      </c>
      <c r="E46" s="352" t="s">
        <v>431</v>
      </c>
      <c r="F46" s="352" t="s">
        <v>431</v>
      </c>
      <c r="G46" s="355">
        <v>3</v>
      </c>
    </row>
    <row r="47" spans="1:7" ht="15.75" x14ac:dyDescent="0.25">
      <c r="A47" s="52">
        <v>44</v>
      </c>
      <c r="B47" s="78" t="s">
        <v>291</v>
      </c>
      <c r="C47" s="78" t="s">
        <v>522</v>
      </c>
      <c r="D47" s="352" t="s">
        <v>431</v>
      </c>
      <c r="E47" s="352">
        <v>1</v>
      </c>
      <c r="F47" s="352" t="s">
        <v>431</v>
      </c>
      <c r="G47" s="355">
        <v>1</v>
      </c>
    </row>
    <row r="48" spans="1:7" ht="15.75" x14ac:dyDescent="0.25">
      <c r="A48" s="52">
        <v>45</v>
      </c>
      <c r="B48" s="78" t="s">
        <v>292</v>
      </c>
      <c r="C48" s="78" t="s">
        <v>523</v>
      </c>
      <c r="D48" s="352" t="s">
        <v>431</v>
      </c>
      <c r="E48" s="352">
        <v>1</v>
      </c>
      <c r="F48" s="352">
        <v>2</v>
      </c>
      <c r="G48" s="355">
        <v>22</v>
      </c>
    </row>
    <row r="49" spans="1:7" ht="15.75" x14ac:dyDescent="0.25">
      <c r="A49" s="52">
        <v>46</v>
      </c>
      <c r="B49" s="78" t="s">
        <v>293</v>
      </c>
      <c r="C49" s="78" t="s">
        <v>524</v>
      </c>
      <c r="D49" s="352" t="s">
        <v>431</v>
      </c>
      <c r="E49" s="352" t="s">
        <v>431</v>
      </c>
      <c r="F49" s="352" t="s">
        <v>431</v>
      </c>
      <c r="G49" s="355">
        <v>5</v>
      </c>
    </row>
    <row r="50" spans="1:7" ht="15.75" x14ac:dyDescent="0.25">
      <c r="A50" s="52">
        <v>47</v>
      </c>
      <c r="B50" s="78" t="s">
        <v>294</v>
      </c>
      <c r="C50" s="78" t="s">
        <v>629</v>
      </c>
      <c r="D50" s="352">
        <v>1</v>
      </c>
      <c r="E50" s="352" t="s">
        <v>431</v>
      </c>
      <c r="F50" s="352" t="s">
        <v>431</v>
      </c>
      <c r="G50" s="355">
        <v>8</v>
      </c>
    </row>
    <row r="51" spans="1:7" ht="15.75" x14ac:dyDescent="0.25">
      <c r="A51" s="52">
        <v>48</v>
      </c>
      <c r="B51" s="78" t="s">
        <v>351</v>
      </c>
      <c r="C51" s="78" t="s">
        <v>525</v>
      </c>
      <c r="D51" s="352" t="s">
        <v>431</v>
      </c>
      <c r="E51" s="352" t="s">
        <v>431</v>
      </c>
      <c r="F51" s="352" t="s">
        <v>431</v>
      </c>
      <c r="G51" s="355">
        <v>3</v>
      </c>
    </row>
    <row r="52" spans="1:7" ht="15.75" x14ac:dyDescent="0.25">
      <c r="A52" s="52">
        <v>49</v>
      </c>
      <c r="B52" s="78" t="s">
        <v>295</v>
      </c>
      <c r="C52" s="78" t="s">
        <v>526</v>
      </c>
      <c r="D52" s="352" t="s">
        <v>431</v>
      </c>
      <c r="E52" s="352">
        <v>1</v>
      </c>
      <c r="F52" s="352" t="s">
        <v>431</v>
      </c>
      <c r="G52" s="355" t="s">
        <v>431</v>
      </c>
    </row>
    <row r="53" spans="1:7" ht="15.75" x14ac:dyDescent="0.25">
      <c r="A53" s="52">
        <v>50</v>
      </c>
      <c r="B53" s="78" t="s">
        <v>402</v>
      </c>
      <c r="C53" s="78" t="s">
        <v>380</v>
      </c>
      <c r="D53" s="352" t="s">
        <v>431</v>
      </c>
      <c r="E53" s="352" t="s">
        <v>431</v>
      </c>
      <c r="F53" s="352">
        <v>3</v>
      </c>
      <c r="G53" s="355">
        <v>24</v>
      </c>
    </row>
    <row r="54" spans="1:7" ht="15.75" x14ac:dyDescent="0.25">
      <c r="A54" s="52">
        <v>51</v>
      </c>
      <c r="B54" s="78" t="s">
        <v>391</v>
      </c>
      <c r="C54" s="78" t="s">
        <v>632</v>
      </c>
      <c r="D54" s="352" t="s">
        <v>431</v>
      </c>
      <c r="E54" s="352" t="s">
        <v>431</v>
      </c>
      <c r="F54" s="352" t="s">
        <v>431</v>
      </c>
      <c r="G54" s="355">
        <v>1</v>
      </c>
    </row>
    <row r="55" spans="1:7" ht="15.75" x14ac:dyDescent="0.25">
      <c r="A55" s="52">
        <v>52</v>
      </c>
      <c r="B55" s="78" t="s">
        <v>296</v>
      </c>
      <c r="C55" s="78" t="s">
        <v>527</v>
      </c>
      <c r="D55" s="352" t="s">
        <v>431</v>
      </c>
      <c r="E55" s="352" t="s">
        <v>431</v>
      </c>
      <c r="F55" s="352" t="s">
        <v>431</v>
      </c>
      <c r="G55" s="355">
        <v>2</v>
      </c>
    </row>
    <row r="56" spans="1:7" ht="15.75" x14ac:dyDescent="0.25">
      <c r="A56" s="52">
        <v>53</v>
      </c>
      <c r="B56" s="78" t="s">
        <v>297</v>
      </c>
      <c r="C56" s="78" t="s">
        <v>64</v>
      </c>
      <c r="D56" s="352" t="s">
        <v>431</v>
      </c>
      <c r="E56" s="352" t="s">
        <v>431</v>
      </c>
      <c r="F56" s="352" t="s">
        <v>431</v>
      </c>
      <c r="G56" s="355">
        <v>5</v>
      </c>
    </row>
    <row r="57" spans="1:7" ht="15.75" x14ac:dyDescent="0.25">
      <c r="A57" s="52">
        <v>54</v>
      </c>
      <c r="B57" s="78" t="s">
        <v>298</v>
      </c>
      <c r="C57" s="78" t="s">
        <v>65</v>
      </c>
      <c r="D57" s="352" t="s">
        <v>431</v>
      </c>
      <c r="E57" s="352">
        <v>1</v>
      </c>
      <c r="F57" s="352">
        <v>16</v>
      </c>
      <c r="G57" s="355">
        <v>117</v>
      </c>
    </row>
    <row r="58" spans="1:7" ht="15.75" x14ac:dyDescent="0.25">
      <c r="A58" s="52">
        <v>55</v>
      </c>
      <c r="B58" s="7" t="s">
        <v>299</v>
      </c>
      <c r="C58" s="7" t="s">
        <v>66</v>
      </c>
      <c r="D58" s="83" t="s">
        <v>431</v>
      </c>
      <c r="E58" s="83" t="s">
        <v>431</v>
      </c>
      <c r="F58" s="83" t="s">
        <v>431</v>
      </c>
      <c r="G58" s="380">
        <v>28</v>
      </c>
    </row>
    <row r="59" spans="1:7" ht="15.75" x14ac:dyDescent="0.25">
      <c r="A59" s="52">
        <v>56</v>
      </c>
      <c r="B59" s="7" t="s">
        <v>300</v>
      </c>
      <c r="C59" s="7" t="s">
        <v>67</v>
      </c>
      <c r="D59" s="83" t="s">
        <v>431</v>
      </c>
      <c r="E59" s="83" t="s">
        <v>431</v>
      </c>
      <c r="F59" s="83" t="s">
        <v>431</v>
      </c>
      <c r="G59" s="380">
        <v>9</v>
      </c>
    </row>
    <row r="60" spans="1:7" ht="15.75" x14ac:dyDescent="0.25">
      <c r="A60" s="35">
        <v>57</v>
      </c>
      <c r="B60" s="7" t="s">
        <v>301</v>
      </c>
      <c r="C60" s="7" t="s">
        <v>68</v>
      </c>
      <c r="D60" s="83">
        <v>6</v>
      </c>
      <c r="E60" s="83">
        <v>14</v>
      </c>
      <c r="F60" s="83">
        <v>219</v>
      </c>
      <c r="G60" s="381">
        <v>1221</v>
      </c>
    </row>
    <row r="61" spans="1:7" ht="15.75" x14ac:dyDescent="0.25">
      <c r="A61" s="343">
        <v>58</v>
      </c>
      <c r="B61" s="267" t="s">
        <v>302</v>
      </c>
      <c r="C61" s="267" t="s">
        <v>69</v>
      </c>
      <c r="D61" s="390" t="s">
        <v>431</v>
      </c>
      <c r="E61" s="390" t="s">
        <v>431</v>
      </c>
      <c r="F61" s="390" t="s">
        <v>431</v>
      </c>
      <c r="G61" s="391">
        <v>28</v>
      </c>
    </row>
    <row r="62" spans="1:7" ht="15.75" thickBot="1" x14ac:dyDescent="0.3">
      <c r="A62" s="343">
        <v>59</v>
      </c>
      <c r="B62" s="267" t="s">
        <v>303</v>
      </c>
      <c r="C62" s="267" t="s">
        <v>73</v>
      </c>
      <c r="D62" s="267" t="s">
        <v>431</v>
      </c>
      <c r="E62" s="267">
        <v>1</v>
      </c>
      <c r="F62" s="267">
        <v>15</v>
      </c>
      <c r="G62" s="251">
        <v>100</v>
      </c>
    </row>
    <row r="63" spans="1:7" ht="16.5" thickBot="1" x14ac:dyDescent="0.3">
      <c r="A63" s="384"/>
      <c r="B63" s="385"/>
      <c r="C63" s="237" t="s">
        <v>656</v>
      </c>
      <c r="D63" s="237">
        <f>SUM(D4:D62)</f>
        <v>30</v>
      </c>
      <c r="E63" s="237">
        <f>SUM(E4:E62)</f>
        <v>63</v>
      </c>
      <c r="F63" s="237">
        <f>SUM(F4:F62)</f>
        <v>1024</v>
      </c>
      <c r="G63" s="204">
        <f>SUM(G4:G62)</f>
        <v>5586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A2" sqref="A2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66" t="s">
        <v>798</v>
      </c>
      <c r="B1" s="466"/>
      <c r="C1" s="466"/>
      <c r="D1" s="466"/>
      <c r="E1" s="466"/>
    </row>
    <row r="3" spans="1:10" x14ac:dyDescent="0.25">
      <c r="A3" s="2" t="s">
        <v>304</v>
      </c>
    </row>
    <row r="4" spans="1:10" ht="30" x14ac:dyDescent="0.25">
      <c r="A4" s="187" t="s">
        <v>11</v>
      </c>
      <c r="B4" s="187" t="s">
        <v>1</v>
      </c>
      <c r="C4" s="187" t="s">
        <v>2</v>
      </c>
      <c r="D4" s="188" t="s">
        <v>12</v>
      </c>
      <c r="E4" s="188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1020534</v>
      </c>
      <c r="C6" s="13">
        <v>1364630589.23</v>
      </c>
      <c r="D6" s="13">
        <v>1337.17</v>
      </c>
      <c r="E6" s="22">
        <v>1265.44</v>
      </c>
    </row>
    <row r="7" spans="1:10" x14ac:dyDescent="0.25">
      <c r="A7" s="223" t="s">
        <v>602</v>
      </c>
      <c r="B7" s="6">
        <v>3537</v>
      </c>
      <c r="C7" s="13">
        <v>1472440.87</v>
      </c>
      <c r="D7" s="13">
        <v>416.3</v>
      </c>
      <c r="E7" s="22">
        <v>409.13</v>
      </c>
    </row>
    <row r="8" spans="1:10" x14ac:dyDescent="0.25">
      <c r="A8" s="1" t="s">
        <v>6</v>
      </c>
      <c r="B8" s="6">
        <v>34374</v>
      </c>
      <c r="C8" s="13">
        <v>18247877.760000002</v>
      </c>
      <c r="D8" s="13">
        <v>530.86</v>
      </c>
      <c r="E8" s="22">
        <v>436.4</v>
      </c>
    </row>
    <row r="9" spans="1:10" x14ac:dyDescent="0.25">
      <c r="A9" s="1" t="s">
        <v>45</v>
      </c>
      <c r="B9" s="6">
        <v>105515</v>
      </c>
      <c r="C9" s="13">
        <v>82199382.650000006</v>
      </c>
      <c r="D9" s="13">
        <v>779.03</v>
      </c>
      <c r="E9" s="22">
        <v>666.14</v>
      </c>
    </row>
    <row r="10" spans="1:10" x14ac:dyDescent="0.25">
      <c r="A10" s="1" t="s">
        <v>8</v>
      </c>
      <c r="B10" s="6">
        <v>10918</v>
      </c>
      <c r="C10" s="13">
        <v>4976399.07</v>
      </c>
      <c r="D10" s="13">
        <v>455.8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1174878</v>
      </c>
      <c r="C11" s="49">
        <f>SUM(C6:C10)</f>
        <v>1471526689.5799999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305</v>
      </c>
    </row>
    <row r="14" spans="1:10" ht="30" x14ac:dyDescent="0.25">
      <c r="A14" s="187" t="s">
        <v>11</v>
      </c>
      <c r="B14" s="187" t="s">
        <v>1</v>
      </c>
      <c r="C14" s="187" t="s">
        <v>2</v>
      </c>
      <c r="D14" s="188" t="s">
        <v>12</v>
      </c>
      <c r="E14" s="188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889482</v>
      </c>
      <c r="C16" s="13">
        <v>939589744.97000003</v>
      </c>
      <c r="D16" s="13">
        <v>1056.33</v>
      </c>
      <c r="E16" s="7">
        <v>917.47</v>
      </c>
      <c r="G16" s="8"/>
    </row>
    <row r="17" spans="1:12" x14ac:dyDescent="0.25">
      <c r="A17" s="223" t="s">
        <v>602</v>
      </c>
      <c r="B17" s="6">
        <v>9919</v>
      </c>
      <c r="C17" s="13">
        <v>4106191.09</v>
      </c>
      <c r="D17" s="13">
        <v>413.97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347601</v>
      </c>
      <c r="C18" s="13">
        <v>269765011</v>
      </c>
      <c r="D18" s="13">
        <v>776.08</v>
      </c>
      <c r="E18" s="7">
        <v>674.45</v>
      </c>
      <c r="I18" s="8"/>
    </row>
    <row r="19" spans="1:12" x14ac:dyDescent="0.25">
      <c r="A19" s="1" t="s">
        <v>45</v>
      </c>
      <c r="B19" s="6">
        <v>68389</v>
      </c>
      <c r="C19" s="13">
        <v>44109211.469999999</v>
      </c>
      <c r="D19" s="13">
        <v>644.98</v>
      </c>
      <c r="E19" s="7">
        <v>543.4</v>
      </c>
    </row>
    <row r="20" spans="1:12" x14ac:dyDescent="0.25">
      <c r="A20" s="1" t="s">
        <v>8</v>
      </c>
      <c r="B20" s="6">
        <v>15584</v>
      </c>
      <c r="C20" s="13">
        <v>6792501.3300000001</v>
      </c>
      <c r="D20" s="13">
        <v>435.86</v>
      </c>
      <c r="E20" s="218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1330975</v>
      </c>
      <c r="C21" s="49">
        <f>SUM(C16:C20)</f>
        <v>1264362659.8599999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7" t="s">
        <v>11</v>
      </c>
      <c r="B24" s="187" t="s">
        <v>1</v>
      </c>
      <c r="C24" s="187" t="s">
        <v>2</v>
      </c>
      <c r="D24" s="188" t="s">
        <v>12</v>
      </c>
      <c r="E24" s="188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3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B23" sqref="B23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66" t="s">
        <v>799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95" t="s">
        <v>18</v>
      </c>
      <c r="B3" s="497" t="s">
        <v>5</v>
      </c>
      <c r="C3" s="498"/>
      <c r="D3" s="498"/>
      <c r="E3" s="497" t="s">
        <v>6</v>
      </c>
      <c r="F3" s="498"/>
      <c r="G3" s="498"/>
      <c r="H3" s="497" t="s">
        <v>19</v>
      </c>
      <c r="I3" s="498"/>
      <c r="J3" s="498"/>
      <c r="K3" s="497" t="s">
        <v>20</v>
      </c>
      <c r="L3" s="498"/>
      <c r="M3" s="498"/>
    </row>
    <row r="4" spans="1:13" x14ac:dyDescent="0.25">
      <c r="A4" s="49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183627</v>
      </c>
      <c r="C5" s="30"/>
      <c r="D5" s="31">
        <v>351.14</v>
      </c>
      <c r="E5" s="30">
        <v>114677</v>
      </c>
      <c r="F5" s="30"/>
      <c r="G5" s="212">
        <v>366.22</v>
      </c>
      <c r="H5" s="177">
        <v>56862</v>
      </c>
      <c r="I5" s="30"/>
      <c r="J5" s="31">
        <v>407.07</v>
      </c>
      <c r="K5" s="30">
        <v>21079</v>
      </c>
      <c r="L5" s="30"/>
      <c r="M5" s="31">
        <v>340.09</v>
      </c>
    </row>
    <row r="6" spans="1:13" x14ac:dyDescent="0.25">
      <c r="A6" s="7" t="s">
        <v>80</v>
      </c>
      <c r="B6" s="30">
        <v>665908</v>
      </c>
      <c r="C6" s="6"/>
      <c r="D6" s="31">
        <v>726.36</v>
      </c>
      <c r="E6" s="30">
        <v>176514</v>
      </c>
      <c r="F6" s="6"/>
      <c r="G6" s="212">
        <v>706.71</v>
      </c>
      <c r="H6" s="177">
        <v>83847</v>
      </c>
      <c r="I6" s="6"/>
      <c r="J6" s="31">
        <v>693.48</v>
      </c>
      <c r="K6" s="30">
        <v>5409</v>
      </c>
      <c r="L6" s="6"/>
      <c r="M6" s="31">
        <v>846.24</v>
      </c>
    </row>
    <row r="7" spans="1:13" x14ac:dyDescent="0.25">
      <c r="A7" s="7" t="s">
        <v>23</v>
      </c>
      <c r="B7" s="30">
        <v>549377</v>
      </c>
      <c r="C7" s="6"/>
      <c r="D7" s="31">
        <v>1253.31</v>
      </c>
      <c r="E7" s="30">
        <v>71653</v>
      </c>
      <c r="F7" s="6"/>
      <c r="G7" s="212">
        <v>1200.0999999999999</v>
      </c>
      <c r="H7" s="177">
        <v>25787</v>
      </c>
      <c r="I7" s="6"/>
      <c r="J7" s="31">
        <v>1214.3499999999999</v>
      </c>
      <c r="K7" s="30">
        <v>3</v>
      </c>
      <c r="L7" s="6"/>
      <c r="M7" s="31">
        <v>1225.19</v>
      </c>
    </row>
    <row r="8" spans="1:13" x14ac:dyDescent="0.25">
      <c r="A8" s="7" t="s">
        <v>24</v>
      </c>
      <c r="B8" s="30">
        <v>330304</v>
      </c>
      <c r="C8" s="6"/>
      <c r="D8" s="31">
        <v>1703.21</v>
      </c>
      <c r="E8" s="30">
        <v>14905</v>
      </c>
      <c r="F8" s="6"/>
      <c r="G8" s="212">
        <v>1679.74</v>
      </c>
      <c r="H8" s="177">
        <v>5766</v>
      </c>
      <c r="I8" s="6"/>
      <c r="J8" s="31">
        <v>1691.35</v>
      </c>
      <c r="K8" s="30">
        <v>11</v>
      </c>
      <c r="L8" s="6"/>
      <c r="M8" s="31">
        <v>1745.6</v>
      </c>
    </row>
    <row r="9" spans="1:13" x14ac:dyDescent="0.25">
      <c r="A9" s="7" t="s">
        <v>25</v>
      </c>
      <c r="B9" s="30">
        <v>108089</v>
      </c>
      <c r="C9" s="6"/>
      <c r="D9" s="31">
        <v>2210.4499999999998</v>
      </c>
      <c r="E9" s="30">
        <v>2996</v>
      </c>
      <c r="F9" s="6"/>
      <c r="G9" s="212">
        <v>2193.33</v>
      </c>
      <c r="H9" s="177">
        <v>1181</v>
      </c>
      <c r="I9" s="6"/>
      <c r="J9" s="31">
        <v>2193.0700000000002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28302</v>
      </c>
      <c r="C10" s="6"/>
      <c r="D10" s="31">
        <v>2618.56</v>
      </c>
      <c r="E10" s="30">
        <v>523</v>
      </c>
      <c r="F10" s="6"/>
      <c r="G10" s="212">
        <v>2611.91</v>
      </c>
      <c r="H10" s="177">
        <v>195</v>
      </c>
      <c r="I10" s="6"/>
      <c r="J10" s="31">
        <v>2604.7800000000002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18939</v>
      </c>
      <c r="C11" s="6"/>
      <c r="D11" s="31">
        <v>2862.94</v>
      </c>
      <c r="E11" s="30">
        <v>276</v>
      </c>
      <c r="F11" s="6"/>
      <c r="G11" s="212">
        <v>2852.62</v>
      </c>
      <c r="H11" s="177">
        <v>119</v>
      </c>
      <c r="I11" s="6"/>
      <c r="J11" s="31">
        <v>2869.74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12245</v>
      </c>
      <c r="C12" s="6"/>
      <c r="D12" s="31">
        <v>3118.05</v>
      </c>
      <c r="E12" s="30">
        <v>154</v>
      </c>
      <c r="F12" s="6"/>
      <c r="G12" s="212">
        <v>3110.9</v>
      </c>
      <c r="H12" s="177">
        <v>70</v>
      </c>
      <c r="I12" s="6"/>
      <c r="J12" s="31">
        <v>3106.09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8244</v>
      </c>
      <c r="C13" s="6"/>
      <c r="D13" s="31">
        <v>3366.85</v>
      </c>
      <c r="E13" s="30">
        <v>88</v>
      </c>
      <c r="F13" s="6"/>
      <c r="G13" s="212">
        <v>3364.45</v>
      </c>
      <c r="H13" s="177">
        <v>27</v>
      </c>
      <c r="I13" s="6"/>
      <c r="J13" s="31">
        <v>3363.26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5499</v>
      </c>
      <c r="C14" s="6"/>
      <c r="D14" s="31">
        <v>3618.23</v>
      </c>
      <c r="E14" s="30">
        <v>79</v>
      </c>
      <c r="F14" s="6"/>
      <c r="G14" s="212">
        <v>3612.34</v>
      </c>
      <c r="H14" s="177">
        <v>25</v>
      </c>
      <c r="I14" s="6"/>
      <c r="J14" s="31">
        <v>3633.88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3967</v>
      </c>
      <c r="C15" s="6"/>
      <c r="D15" s="31">
        <v>3867.22</v>
      </c>
      <c r="E15" s="30">
        <v>52</v>
      </c>
      <c r="F15" s="6"/>
      <c r="G15" s="212">
        <v>3848.4</v>
      </c>
      <c r="H15" s="177">
        <v>8</v>
      </c>
      <c r="I15" s="6"/>
      <c r="J15" s="31">
        <v>3876.49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2559</v>
      </c>
      <c r="C16" s="6"/>
      <c r="D16" s="31">
        <v>4116.09</v>
      </c>
      <c r="E16" s="30">
        <v>29</v>
      </c>
      <c r="F16" s="6"/>
      <c r="G16" s="212">
        <v>4098.16</v>
      </c>
      <c r="H16" s="177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1802</v>
      </c>
      <c r="C17" s="6"/>
      <c r="D17" s="31">
        <v>4374.8</v>
      </c>
      <c r="E17" s="30">
        <v>13</v>
      </c>
      <c r="F17" s="6"/>
      <c r="G17" s="212">
        <v>4405.3999999999996</v>
      </c>
      <c r="H17" s="177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1306</v>
      </c>
      <c r="C18" s="6"/>
      <c r="D18" s="31">
        <v>4614.2299999999996</v>
      </c>
      <c r="E18" s="30">
        <v>4</v>
      </c>
      <c r="F18" s="6"/>
      <c r="G18" s="212">
        <v>4596.22</v>
      </c>
      <c r="H18" s="177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930</v>
      </c>
      <c r="C19" s="6"/>
      <c r="D19" s="31">
        <v>4871.82</v>
      </c>
      <c r="E19" s="30">
        <v>3</v>
      </c>
      <c r="F19" s="6"/>
      <c r="G19" s="212">
        <v>4841.0200000000004</v>
      </c>
      <c r="H19" s="177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847</v>
      </c>
      <c r="C20" s="6"/>
      <c r="D20" s="31">
        <v>5147.0200000000004</v>
      </c>
      <c r="E20" s="30">
        <v>4</v>
      </c>
      <c r="F20" s="6"/>
      <c r="G20" s="212">
        <v>5042.1099999999997</v>
      </c>
      <c r="H20" s="177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613</v>
      </c>
      <c r="C21" s="6"/>
      <c r="D21" s="31">
        <v>5358.67</v>
      </c>
      <c r="E21" s="30">
        <v>0</v>
      </c>
      <c r="F21" s="6"/>
      <c r="G21" s="212">
        <v>0</v>
      </c>
      <c r="H21" s="177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914</v>
      </c>
      <c r="C22" s="6"/>
      <c r="D22" s="31">
        <v>5973.59</v>
      </c>
      <c r="E22" s="30">
        <v>5</v>
      </c>
      <c r="F22" s="6"/>
      <c r="G22" s="212">
        <v>6178.57</v>
      </c>
      <c r="H22" s="177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1923472</v>
      </c>
      <c r="C23" s="47"/>
      <c r="D23" s="48"/>
      <c r="E23" s="47">
        <f>SUM(E5:E22)</f>
        <v>381975</v>
      </c>
      <c r="F23" s="47"/>
      <c r="G23" s="48"/>
      <c r="H23" s="47">
        <f>SUM(H5:H22)</f>
        <v>173904</v>
      </c>
      <c r="I23" s="47"/>
      <c r="J23" s="50"/>
      <c r="K23" s="51">
        <f>SUM(K5:K22)</f>
        <v>26502</v>
      </c>
      <c r="L23" s="47"/>
      <c r="M23" s="48"/>
      <c r="O23" s="8"/>
      <c r="P23" s="8"/>
    </row>
    <row r="26" spans="1:16" x14ac:dyDescent="0.25">
      <c r="A26" s="495" t="s">
        <v>18</v>
      </c>
      <c r="B26" s="497" t="s">
        <v>5</v>
      </c>
      <c r="C26" s="498"/>
      <c r="D26" s="498"/>
      <c r="E26" s="497" t="s">
        <v>6</v>
      </c>
      <c r="F26" s="498"/>
      <c r="G26" s="498"/>
      <c r="H26" s="497" t="s">
        <v>19</v>
      </c>
      <c r="I26" s="498"/>
      <c r="J26" s="498"/>
      <c r="K26" s="497" t="s">
        <v>20</v>
      </c>
      <c r="L26" s="498"/>
      <c r="M26" s="498"/>
    </row>
    <row r="27" spans="1:16" x14ac:dyDescent="0.25">
      <c r="A27" s="49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21046</v>
      </c>
      <c r="C28" s="31">
        <v>1218158.95</v>
      </c>
      <c r="D28" s="31">
        <v>57.88</v>
      </c>
      <c r="E28" s="30">
        <v>5827</v>
      </c>
      <c r="F28" s="31">
        <v>374980.42</v>
      </c>
      <c r="G28" s="31">
        <v>64.349999999999994</v>
      </c>
      <c r="H28" s="30">
        <v>1018</v>
      </c>
      <c r="I28" s="31">
        <v>61453.07</v>
      </c>
      <c r="J28" s="31">
        <v>60.37</v>
      </c>
      <c r="K28" s="30">
        <v>932</v>
      </c>
      <c r="L28" s="31">
        <v>70295.31</v>
      </c>
      <c r="M28" s="31">
        <v>75.42</v>
      </c>
    </row>
    <row r="29" spans="1:16" x14ac:dyDescent="0.25">
      <c r="A29" s="14" t="s">
        <v>452</v>
      </c>
      <c r="B29" s="30">
        <v>17839</v>
      </c>
      <c r="C29" s="31">
        <v>2607916.21</v>
      </c>
      <c r="D29" s="31">
        <v>146.19</v>
      </c>
      <c r="E29" s="30">
        <v>8283</v>
      </c>
      <c r="F29" s="31">
        <v>1212319.6000000001</v>
      </c>
      <c r="G29" s="31">
        <v>146.36000000000001</v>
      </c>
      <c r="H29" s="30">
        <v>890</v>
      </c>
      <c r="I29" s="31">
        <v>130154.55</v>
      </c>
      <c r="J29" s="31">
        <v>146.24</v>
      </c>
      <c r="K29" s="30">
        <v>2634</v>
      </c>
      <c r="L29" s="31">
        <v>424845.26</v>
      </c>
      <c r="M29" s="31">
        <v>161.29</v>
      </c>
    </row>
    <row r="30" spans="1:16" x14ac:dyDescent="0.25">
      <c r="A30" s="14" t="s">
        <v>453</v>
      </c>
      <c r="B30" s="30">
        <v>11434</v>
      </c>
      <c r="C30" s="31">
        <v>2830138.06</v>
      </c>
      <c r="D30" s="31">
        <v>247.52</v>
      </c>
      <c r="E30" s="30">
        <v>15977</v>
      </c>
      <c r="F30" s="31">
        <v>3767720.44</v>
      </c>
      <c r="G30" s="31">
        <v>235.82</v>
      </c>
      <c r="H30" s="30">
        <v>2170</v>
      </c>
      <c r="I30" s="31">
        <v>574845.53</v>
      </c>
      <c r="J30" s="31">
        <v>264.91000000000003</v>
      </c>
      <c r="K30" s="30">
        <v>2220</v>
      </c>
      <c r="L30" s="31">
        <v>549087.42000000004</v>
      </c>
      <c r="M30" s="31">
        <v>247.34</v>
      </c>
    </row>
    <row r="31" spans="1:16" x14ac:dyDescent="0.25">
      <c r="A31" s="14" t="s">
        <v>454</v>
      </c>
      <c r="B31" s="30">
        <v>23909</v>
      </c>
      <c r="C31" s="31">
        <v>8810755.0600000005</v>
      </c>
      <c r="D31" s="31">
        <v>368.51</v>
      </c>
      <c r="E31" s="30">
        <v>9017</v>
      </c>
      <c r="F31" s="31">
        <v>3255216.97</v>
      </c>
      <c r="G31" s="31">
        <v>361.01</v>
      </c>
      <c r="H31" s="30">
        <v>10316</v>
      </c>
      <c r="I31" s="31">
        <v>3698736.29</v>
      </c>
      <c r="J31" s="31">
        <v>358.54</v>
      </c>
      <c r="K31" s="30">
        <v>1793</v>
      </c>
      <c r="L31" s="31">
        <v>599418.79</v>
      </c>
      <c r="M31" s="31">
        <v>334.31</v>
      </c>
    </row>
    <row r="32" spans="1:16" x14ac:dyDescent="0.25">
      <c r="A32" s="14" t="s">
        <v>455</v>
      </c>
      <c r="B32" s="30">
        <v>109399</v>
      </c>
      <c r="C32" s="31">
        <v>49011852.850000001</v>
      </c>
      <c r="D32" s="31">
        <v>448.01</v>
      </c>
      <c r="E32" s="30">
        <v>75573</v>
      </c>
      <c r="F32" s="31">
        <v>33386243.329999998</v>
      </c>
      <c r="G32" s="31">
        <v>441.77</v>
      </c>
      <c r="H32" s="30">
        <v>42468</v>
      </c>
      <c r="I32" s="31">
        <v>18681356.579999998</v>
      </c>
      <c r="J32" s="31">
        <v>439.89</v>
      </c>
      <c r="K32" s="30">
        <v>13500</v>
      </c>
      <c r="L32" s="31">
        <v>5525043.8600000003</v>
      </c>
      <c r="M32" s="31">
        <v>409.26</v>
      </c>
    </row>
    <row r="33" spans="1:13" x14ac:dyDescent="0.25">
      <c r="A33" s="14" t="s">
        <v>456</v>
      </c>
      <c r="B33" s="30">
        <v>152905</v>
      </c>
      <c r="C33" s="31">
        <v>84016188.370000005</v>
      </c>
      <c r="D33" s="31">
        <v>549.47</v>
      </c>
      <c r="E33" s="30">
        <v>59322</v>
      </c>
      <c r="F33" s="31">
        <v>32510434.579999998</v>
      </c>
      <c r="G33" s="31">
        <v>548.03</v>
      </c>
      <c r="H33" s="30">
        <v>27410</v>
      </c>
      <c r="I33" s="31">
        <v>15040650.73</v>
      </c>
      <c r="J33" s="31">
        <v>548.73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457</v>
      </c>
      <c r="B34" s="30">
        <v>167954</v>
      </c>
      <c r="C34" s="31">
        <v>108392285.62</v>
      </c>
      <c r="D34" s="31">
        <v>645.37</v>
      </c>
      <c r="E34" s="30">
        <v>35143</v>
      </c>
      <c r="F34" s="31">
        <v>22772849.699999999</v>
      </c>
      <c r="G34" s="31">
        <v>648.01</v>
      </c>
      <c r="H34" s="30">
        <v>21760</v>
      </c>
      <c r="I34" s="31">
        <v>14005490.51</v>
      </c>
      <c r="J34" s="31">
        <v>643.63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458</v>
      </c>
      <c r="B35" s="30">
        <v>128760</v>
      </c>
      <c r="C35" s="31">
        <v>96393980.230000004</v>
      </c>
      <c r="D35" s="31">
        <v>748.63</v>
      </c>
      <c r="E35" s="30">
        <v>28809</v>
      </c>
      <c r="F35" s="31">
        <v>21565883.309999999</v>
      </c>
      <c r="G35" s="31">
        <v>748.58</v>
      </c>
      <c r="H35" s="30">
        <v>11601</v>
      </c>
      <c r="I35" s="31">
        <v>8654474.2300000004</v>
      </c>
      <c r="J35" s="31">
        <v>746.01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107255</v>
      </c>
      <c r="C36" s="31">
        <v>91079672.390000001</v>
      </c>
      <c r="D36" s="31">
        <v>849.19</v>
      </c>
      <c r="E36" s="30">
        <v>27252</v>
      </c>
      <c r="F36" s="31">
        <v>23139231.59</v>
      </c>
      <c r="G36" s="31">
        <v>849.08</v>
      </c>
      <c r="H36" s="30">
        <v>14748</v>
      </c>
      <c r="I36" s="31">
        <v>12519908.300000001</v>
      </c>
      <c r="J36" s="31">
        <v>848.92</v>
      </c>
      <c r="K36" s="30">
        <v>5388</v>
      </c>
      <c r="L36" s="31">
        <v>4563002.41</v>
      </c>
      <c r="M36" s="31">
        <v>846.88</v>
      </c>
    </row>
    <row r="37" spans="1:13" x14ac:dyDescent="0.25">
      <c r="A37" s="14" t="s">
        <v>460</v>
      </c>
      <c r="B37" s="30">
        <v>109034</v>
      </c>
      <c r="C37" s="31">
        <v>103808926.41</v>
      </c>
      <c r="D37" s="31">
        <v>952.08</v>
      </c>
      <c r="E37" s="30">
        <v>25988</v>
      </c>
      <c r="F37" s="31">
        <v>24755160.010000002</v>
      </c>
      <c r="G37" s="31">
        <v>952.56</v>
      </c>
      <c r="H37" s="30">
        <v>8328</v>
      </c>
      <c r="I37" s="31">
        <v>7926083.9900000002</v>
      </c>
      <c r="J37" s="31">
        <v>951.74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461</v>
      </c>
      <c r="B38" s="30">
        <v>107201</v>
      </c>
      <c r="C38" s="31">
        <v>112566568.66</v>
      </c>
      <c r="D38" s="31">
        <v>1050.05</v>
      </c>
      <c r="E38" s="30">
        <v>22474</v>
      </c>
      <c r="F38" s="31">
        <v>23531187.09</v>
      </c>
      <c r="G38" s="31">
        <v>1047.04</v>
      </c>
      <c r="H38" s="30">
        <v>8674</v>
      </c>
      <c r="I38" s="31">
        <v>9136656.7100000009</v>
      </c>
      <c r="J38" s="31">
        <v>1053.3399999999999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462</v>
      </c>
      <c r="B39" s="30">
        <v>108277</v>
      </c>
      <c r="C39" s="31">
        <v>124451601.70999999</v>
      </c>
      <c r="D39" s="31">
        <v>1149.3800000000001</v>
      </c>
      <c r="E39" s="30">
        <v>15517</v>
      </c>
      <c r="F39" s="31">
        <v>17800293.100000001</v>
      </c>
      <c r="G39" s="31">
        <v>1147.1500000000001</v>
      </c>
      <c r="H39" s="30">
        <v>3778</v>
      </c>
      <c r="I39" s="31">
        <v>4334520</v>
      </c>
      <c r="J39" s="31">
        <v>1147.31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463</v>
      </c>
      <c r="B40" s="30">
        <v>107598</v>
      </c>
      <c r="C40" s="31">
        <v>134579944.43000001</v>
      </c>
      <c r="D40" s="31">
        <v>1250.77</v>
      </c>
      <c r="E40" s="30">
        <v>15087</v>
      </c>
      <c r="F40" s="31">
        <v>18851178.199999999</v>
      </c>
      <c r="G40" s="31">
        <v>1249.5</v>
      </c>
      <c r="H40" s="30">
        <v>5413</v>
      </c>
      <c r="I40" s="31">
        <v>6782666.8300000001</v>
      </c>
      <c r="J40" s="31">
        <v>1253.03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464</v>
      </c>
      <c r="B41" s="30">
        <v>110673</v>
      </c>
      <c r="C41" s="31">
        <v>149677945.84999999</v>
      </c>
      <c r="D41" s="31">
        <v>1352.43</v>
      </c>
      <c r="E41" s="30">
        <v>10691</v>
      </c>
      <c r="F41" s="31">
        <v>14422411.25</v>
      </c>
      <c r="G41" s="31">
        <v>1349.02</v>
      </c>
      <c r="H41" s="30">
        <v>4182</v>
      </c>
      <c r="I41" s="31">
        <v>5643053.9100000001</v>
      </c>
      <c r="J41" s="31">
        <v>1349.37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115628</v>
      </c>
      <c r="C42" s="31">
        <v>167264844.47999999</v>
      </c>
      <c r="D42" s="31">
        <v>1446.58</v>
      </c>
      <c r="E42" s="30">
        <v>7884</v>
      </c>
      <c r="F42" s="31">
        <v>11385874.58</v>
      </c>
      <c r="G42" s="31">
        <v>1444.17</v>
      </c>
      <c r="H42" s="30">
        <v>3740</v>
      </c>
      <c r="I42" s="31">
        <v>5417663.1100000003</v>
      </c>
      <c r="J42" s="31">
        <v>1448.57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98674</v>
      </c>
      <c r="C43" s="31">
        <v>152874529.13</v>
      </c>
      <c r="D43" s="31">
        <v>1549.29</v>
      </c>
      <c r="E43" s="30">
        <v>5509</v>
      </c>
      <c r="F43" s="31">
        <v>8527482.5199999996</v>
      </c>
      <c r="G43" s="31">
        <v>1547.92</v>
      </c>
      <c r="H43" s="30">
        <v>2055</v>
      </c>
      <c r="I43" s="31">
        <v>3176678.33</v>
      </c>
      <c r="J43" s="31">
        <v>1545.83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79875</v>
      </c>
      <c r="C44" s="31">
        <v>131662064.33</v>
      </c>
      <c r="D44" s="31">
        <v>1648.35</v>
      </c>
      <c r="E44" s="30">
        <v>3539</v>
      </c>
      <c r="F44" s="31">
        <v>5827191.2800000003</v>
      </c>
      <c r="G44" s="31">
        <v>1646.56</v>
      </c>
      <c r="H44" s="30">
        <v>1200</v>
      </c>
      <c r="I44" s="31">
        <v>1977812.59</v>
      </c>
      <c r="J44" s="31">
        <v>1648.18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62058</v>
      </c>
      <c r="C45" s="31">
        <v>108501391.2</v>
      </c>
      <c r="D45" s="31">
        <v>1748.39</v>
      </c>
      <c r="E45" s="30">
        <v>2647</v>
      </c>
      <c r="F45" s="31">
        <v>4624328.8600000003</v>
      </c>
      <c r="G45" s="31">
        <v>1747.01</v>
      </c>
      <c r="H45" s="30">
        <v>1046</v>
      </c>
      <c r="I45" s="31">
        <v>1827856.83</v>
      </c>
      <c r="J45" s="31">
        <v>1747.47</v>
      </c>
      <c r="K45" s="30">
        <v>11</v>
      </c>
      <c r="L45" s="31">
        <v>19201.599999999999</v>
      </c>
      <c r="M45" s="31">
        <v>1745.6</v>
      </c>
    </row>
    <row r="46" spans="1:13" x14ac:dyDescent="0.25">
      <c r="A46" s="14" t="s">
        <v>469</v>
      </c>
      <c r="B46" s="30">
        <v>51310</v>
      </c>
      <c r="C46" s="31">
        <v>94775317.109999999</v>
      </c>
      <c r="D46" s="31">
        <v>1847.11</v>
      </c>
      <c r="E46" s="30">
        <v>1900</v>
      </c>
      <c r="F46" s="31">
        <v>3506667.07</v>
      </c>
      <c r="G46" s="31">
        <v>1845.61</v>
      </c>
      <c r="H46" s="30">
        <v>803</v>
      </c>
      <c r="I46" s="31">
        <v>1484490.19</v>
      </c>
      <c r="J46" s="31">
        <v>1848.68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38387</v>
      </c>
      <c r="C47" s="31">
        <v>74765278.200000003</v>
      </c>
      <c r="D47" s="31">
        <v>1947.67</v>
      </c>
      <c r="E47" s="30">
        <v>1310</v>
      </c>
      <c r="F47" s="31">
        <v>2550926.15</v>
      </c>
      <c r="G47" s="31">
        <v>1947.27</v>
      </c>
      <c r="H47" s="30">
        <v>662</v>
      </c>
      <c r="I47" s="31">
        <v>1285470.8999999999</v>
      </c>
      <c r="J47" s="31">
        <v>1941.8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66977</v>
      </c>
      <c r="C48" s="31">
        <v>141665593.50999999</v>
      </c>
      <c r="D48" s="31">
        <v>2115.14</v>
      </c>
      <c r="E48" s="30">
        <v>1999</v>
      </c>
      <c r="F48" s="31">
        <v>4217331.24</v>
      </c>
      <c r="G48" s="31">
        <v>2109.7199999999998</v>
      </c>
      <c r="H48" s="30">
        <v>792</v>
      </c>
      <c r="I48" s="31">
        <v>1671359.84</v>
      </c>
      <c r="J48" s="31">
        <v>2110.3000000000002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41112</v>
      </c>
      <c r="C49" s="31">
        <v>97259965.060000002</v>
      </c>
      <c r="D49" s="31">
        <v>2365.73</v>
      </c>
      <c r="E49" s="30">
        <v>997</v>
      </c>
      <c r="F49" s="31">
        <v>2353897.92</v>
      </c>
      <c r="G49" s="31">
        <v>2360.98</v>
      </c>
      <c r="H49" s="30">
        <v>389</v>
      </c>
      <c r="I49" s="31">
        <v>918657.05</v>
      </c>
      <c r="J49" s="31">
        <v>2361.59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28302</v>
      </c>
      <c r="C50" s="31">
        <v>74110390.980000004</v>
      </c>
      <c r="D50" s="31">
        <v>2618.56</v>
      </c>
      <c r="E50" s="30">
        <v>523</v>
      </c>
      <c r="F50" s="31">
        <v>1366028.43</v>
      </c>
      <c r="G50" s="31">
        <v>2611.91</v>
      </c>
      <c r="H50" s="30">
        <v>195</v>
      </c>
      <c r="I50" s="31">
        <v>507932.72</v>
      </c>
      <c r="J50" s="31">
        <v>2604.7800000000002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18939</v>
      </c>
      <c r="C51" s="31">
        <v>54221180.530000001</v>
      </c>
      <c r="D51" s="31">
        <v>2862.94</v>
      </c>
      <c r="E51" s="30">
        <v>276</v>
      </c>
      <c r="F51" s="31">
        <v>787323.33</v>
      </c>
      <c r="G51" s="31">
        <v>2852.62</v>
      </c>
      <c r="H51" s="30">
        <v>119</v>
      </c>
      <c r="I51" s="31">
        <v>341498.62</v>
      </c>
      <c r="J51" s="31">
        <v>2869.74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12245</v>
      </c>
      <c r="C52" s="31">
        <v>38180568.840000004</v>
      </c>
      <c r="D52" s="31">
        <v>3118.05</v>
      </c>
      <c r="E52" s="30">
        <v>154</v>
      </c>
      <c r="F52" s="31">
        <v>479078.03</v>
      </c>
      <c r="G52" s="31">
        <v>3110.9</v>
      </c>
      <c r="H52" s="30">
        <v>70</v>
      </c>
      <c r="I52" s="31">
        <v>217426.47</v>
      </c>
      <c r="J52" s="31">
        <v>3106.09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8244</v>
      </c>
      <c r="C53" s="31">
        <v>27756320.829999998</v>
      </c>
      <c r="D53" s="31">
        <v>3366.85</v>
      </c>
      <c r="E53" s="30">
        <v>88</v>
      </c>
      <c r="F53" s="31">
        <v>296071.77</v>
      </c>
      <c r="G53" s="31">
        <v>3364.45</v>
      </c>
      <c r="H53" s="30">
        <v>27</v>
      </c>
      <c r="I53" s="31">
        <v>90807.96</v>
      </c>
      <c r="J53" s="31">
        <v>3363.26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5499</v>
      </c>
      <c r="C54" s="31">
        <v>19896662.379999999</v>
      </c>
      <c r="D54" s="31">
        <v>3618.23</v>
      </c>
      <c r="E54" s="30">
        <v>79</v>
      </c>
      <c r="F54" s="31">
        <v>285375.03999999998</v>
      </c>
      <c r="G54" s="31">
        <v>3612.34</v>
      </c>
      <c r="H54" s="30">
        <v>25</v>
      </c>
      <c r="I54" s="31">
        <v>90846.89</v>
      </c>
      <c r="J54" s="31">
        <v>3633.88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3967</v>
      </c>
      <c r="C55" s="31">
        <v>15341245.039999999</v>
      </c>
      <c r="D55" s="31">
        <v>3867.22</v>
      </c>
      <c r="E55" s="30">
        <v>52</v>
      </c>
      <c r="F55" s="31">
        <v>200116.91</v>
      </c>
      <c r="G55" s="31">
        <v>3848.4</v>
      </c>
      <c r="H55" s="30">
        <v>8</v>
      </c>
      <c r="I55" s="31">
        <v>31011.89</v>
      </c>
      <c r="J55" s="31">
        <v>3876.49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2559</v>
      </c>
      <c r="C56" s="31">
        <v>10533075.91</v>
      </c>
      <c r="D56" s="31">
        <v>4116.09</v>
      </c>
      <c r="E56" s="30">
        <v>29</v>
      </c>
      <c r="F56" s="31">
        <v>118846.56</v>
      </c>
      <c r="G56" s="31">
        <v>4098.16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1802</v>
      </c>
      <c r="C57" s="31">
        <v>7883382.8899999997</v>
      </c>
      <c r="D57" s="31">
        <v>4374.8</v>
      </c>
      <c r="E57" s="30">
        <v>13</v>
      </c>
      <c r="F57" s="31">
        <v>57270.22</v>
      </c>
      <c r="G57" s="31">
        <v>4405.3999999999996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1306</v>
      </c>
      <c r="C58" s="31">
        <v>6026179.2599999998</v>
      </c>
      <c r="D58" s="31">
        <v>4614.2299999999996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930</v>
      </c>
      <c r="C59" s="31">
        <v>4530791.8499999996</v>
      </c>
      <c r="D59" s="31">
        <v>4871.82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847</v>
      </c>
      <c r="C60" s="31">
        <v>4359526.97</v>
      </c>
      <c r="D60" s="31">
        <v>5147.0200000000004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613</v>
      </c>
      <c r="C61" s="31">
        <v>3284863.74</v>
      </c>
      <c r="D61" s="31">
        <v>5358.67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914</v>
      </c>
      <c r="C62" s="31">
        <v>5459859.1200000001</v>
      </c>
      <c r="D62" s="31">
        <v>5973.59</v>
      </c>
      <c r="E62" s="30">
        <v>5</v>
      </c>
      <c r="F62" s="31">
        <v>30892.86</v>
      </c>
      <c r="G62" s="31">
        <v>6178.57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1923472</v>
      </c>
      <c r="C63" s="48">
        <f>SUM(C28:C62)</f>
        <v>2309798966.1599994</v>
      </c>
      <c r="D63" s="47"/>
      <c r="E63" s="47">
        <f>SUM(E28:E62)</f>
        <v>381975</v>
      </c>
      <c r="F63" s="48">
        <f>SUM(F28:F62)</f>
        <v>288012888.75999999</v>
      </c>
      <c r="G63" s="47"/>
      <c r="H63" s="47">
        <f>SUM(H28:H62)</f>
        <v>173904</v>
      </c>
      <c r="I63" s="48">
        <f>SUM(I28:I62)</f>
        <v>126308594.11999995</v>
      </c>
      <c r="J63" s="47"/>
      <c r="K63" s="47">
        <f>SUM(K28:K62)</f>
        <v>26502</v>
      </c>
      <c r="L63" s="48">
        <f>SUM(L28:L62)</f>
        <v>11768900.400000002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5"/>
  <sheetViews>
    <sheetView workbookViewId="0">
      <selection activeCell="B71" sqref="B7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51" t="s">
        <v>800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52" t="s">
        <v>18</v>
      </c>
      <c r="B3" s="454" t="s">
        <v>5</v>
      </c>
      <c r="C3" s="455"/>
      <c r="D3" s="455"/>
      <c r="E3" s="456"/>
      <c r="F3" s="454" t="s">
        <v>6</v>
      </c>
      <c r="G3" s="455"/>
      <c r="H3" s="455"/>
      <c r="I3" s="456"/>
      <c r="J3" s="454" t="s">
        <v>19</v>
      </c>
      <c r="K3" s="455"/>
      <c r="L3" s="455"/>
      <c r="M3" s="456"/>
      <c r="N3" s="454" t="s">
        <v>20</v>
      </c>
      <c r="O3" s="455"/>
      <c r="P3" s="455"/>
      <c r="Q3" s="457"/>
    </row>
    <row r="4" spans="1:20" ht="15.75" thickBot="1" x14ac:dyDescent="0.3">
      <c r="A4" s="458"/>
      <c r="B4" s="156" t="s">
        <v>1</v>
      </c>
      <c r="C4" s="157" t="s">
        <v>50</v>
      </c>
      <c r="D4" s="157" t="s">
        <v>21</v>
      </c>
      <c r="E4" s="157" t="s">
        <v>433</v>
      </c>
      <c r="F4" s="156" t="s">
        <v>1</v>
      </c>
      <c r="G4" s="157" t="s">
        <v>50</v>
      </c>
      <c r="H4" s="157" t="s">
        <v>21</v>
      </c>
      <c r="I4" s="157" t="s">
        <v>433</v>
      </c>
      <c r="J4" s="156" t="s">
        <v>1</v>
      </c>
      <c r="K4" s="157" t="s">
        <v>50</v>
      </c>
      <c r="L4" s="157" t="s">
        <v>21</v>
      </c>
      <c r="M4" s="157" t="s">
        <v>433</v>
      </c>
      <c r="N4" s="156" t="s">
        <v>1</v>
      </c>
      <c r="O4" s="157" t="s">
        <v>50</v>
      </c>
      <c r="P4" s="157" t="s">
        <v>21</v>
      </c>
      <c r="Q4" s="158" t="s">
        <v>433</v>
      </c>
    </row>
    <row r="5" spans="1:20" x14ac:dyDescent="0.25">
      <c r="A5" s="151" t="s">
        <v>451</v>
      </c>
      <c r="B5" s="152">
        <v>21046</v>
      </c>
      <c r="C5" s="153">
        <v>1218158.95</v>
      </c>
      <c r="D5" s="153">
        <v>57.88</v>
      </c>
      <c r="E5" s="153">
        <v>58.04</v>
      </c>
      <c r="F5" s="152">
        <v>5827</v>
      </c>
      <c r="G5" s="153">
        <v>374980.42</v>
      </c>
      <c r="H5" s="153">
        <v>64.349999999999994</v>
      </c>
      <c r="I5" s="153">
        <v>71.12</v>
      </c>
      <c r="J5" s="152">
        <v>1018</v>
      </c>
      <c r="K5" s="153">
        <v>61453.07</v>
      </c>
      <c r="L5" s="153">
        <v>60.37</v>
      </c>
      <c r="M5" s="153">
        <v>62.03</v>
      </c>
      <c r="N5" s="152">
        <v>932</v>
      </c>
      <c r="O5" s="153">
        <v>70295.31</v>
      </c>
      <c r="P5" s="154">
        <v>75.42</v>
      </c>
      <c r="Q5" s="155">
        <v>71.13</v>
      </c>
    </row>
    <row r="6" spans="1:20" x14ac:dyDescent="0.25">
      <c r="A6" s="144" t="s">
        <v>452</v>
      </c>
      <c r="B6" s="101">
        <v>17839</v>
      </c>
      <c r="C6" s="102">
        <v>2607916.21</v>
      </c>
      <c r="D6" s="102">
        <v>146.19</v>
      </c>
      <c r="E6" s="102">
        <v>144.4</v>
      </c>
      <c r="F6" s="101">
        <v>8283</v>
      </c>
      <c r="G6" s="102">
        <v>1212319.6000000001</v>
      </c>
      <c r="H6" s="102">
        <v>146.36000000000001</v>
      </c>
      <c r="I6" s="102">
        <v>145.44999999999999</v>
      </c>
      <c r="J6" s="101">
        <v>890</v>
      </c>
      <c r="K6" s="102">
        <v>130154.55</v>
      </c>
      <c r="L6" s="102">
        <v>146.24</v>
      </c>
      <c r="M6" s="102">
        <v>142.5</v>
      </c>
      <c r="N6" s="101">
        <v>2634</v>
      </c>
      <c r="O6" s="102">
        <v>424845.26</v>
      </c>
      <c r="P6" s="100">
        <v>161.29</v>
      </c>
      <c r="Q6" s="145">
        <v>163.75</v>
      </c>
    </row>
    <row r="7" spans="1:20" x14ac:dyDescent="0.25">
      <c r="A7" s="144" t="s">
        <v>453</v>
      </c>
      <c r="B7" s="101">
        <v>11434</v>
      </c>
      <c r="C7" s="102">
        <v>2830138.06</v>
      </c>
      <c r="D7" s="102">
        <v>247.52</v>
      </c>
      <c r="E7" s="102">
        <v>246.41</v>
      </c>
      <c r="F7" s="101">
        <v>15977</v>
      </c>
      <c r="G7" s="102">
        <v>3767720.44</v>
      </c>
      <c r="H7" s="102">
        <v>235.82</v>
      </c>
      <c r="I7" s="102">
        <v>225.5</v>
      </c>
      <c r="J7" s="101">
        <v>2170</v>
      </c>
      <c r="K7" s="102">
        <v>574845.53</v>
      </c>
      <c r="L7" s="102">
        <v>264.91000000000003</v>
      </c>
      <c r="M7" s="102">
        <v>271.47000000000003</v>
      </c>
      <c r="N7" s="101">
        <v>2220</v>
      </c>
      <c r="O7" s="102">
        <v>549087.42000000004</v>
      </c>
      <c r="P7" s="100">
        <v>247.34</v>
      </c>
      <c r="Q7" s="145">
        <v>245.48</v>
      </c>
    </row>
    <row r="8" spans="1:20" x14ac:dyDescent="0.25">
      <c r="A8" s="144" t="s">
        <v>454</v>
      </c>
      <c r="B8" s="101">
        <v>23909</v>
      </c>
      <c r="C8" s="102">
        <v>8810755.0600000005</v>
      </c>
      <c r="D8" s="102">
        <v>368.51</v>
      </c>
      <c r="E8" s="102">
        <v>376.73</v>
      </c>
      <c r="F8" s="101">
        <v>9017</v>
      </c>
      <c r="G8" s="102">
        <v>3255216.97</v>
      </c>
      <c r="H8" s="102">
        <v>361.01</v>
      </c>
      <c r="I8" s="102">
        <v>377.12</v>
      </c>
      <c r="J8" s="101">
        <v>10316</v>
      </c>
      <c r="K8" s="102">
        <v>3698736.29</v>
      </c>
      <c r="L8" s="102">
        <v>358.54</v>
      </c>
      <c r="M8" s="102">
        <v>362.8</v>
      </c>
      <c r="N8" s="101">
        <v>1793</v>
      </c>
      <c r="O8" s="102">
        <v>599418.79</v>
      </c>
      <c r="P8" s="100">
        <v>334.31</v>
      </c>
      <c r="Q8" s="145">
        <v>339.13</v>
      </c>
    </row>
    <row r="9" spans="1:20" x14ac:dyDescent="0.25">
      <c r="A9" s="144" t="s">
        <v>455</v>
      </c>
      <c r="B9" s="101">
        <v>109399</v>
      </c>
      <c r="C9" s="102">
        <v>49011852.850000001</v>
      </c>
      <c r="D9" s="102">
        <v>448.01</v>
      </c>
      <c r="E9" s="102">
        <v>446.01</v>
      </c>
      <c r="F9" s="101">
        <v>75573</v>
      </c>
      <c r="G9" s="102">
        <v>33386243.329999998</v>
      </c>
      <c r="H9" s="102">
        <v>441.77</v>
      </c>
      <c r="I9" s="102">
        <v>436.41</v>
      </c>
      <c r="J9" s="101">
        <v>42468</v>
      </c>
      <c r="K9" s="102">
        <v>18681356.579999998</v>
      </c>
      <c r="L9" s="102">
        <v>439.89</v>
      </c>
      <c r="M9" s="102">
        <v>428.13</v>
      </c>
      <c r="N9" s="101">
        <v>13500</v>
      </c>
      <c r="O9" s="102">
        <v>5525043.8600000003</v>
      </c>
      <c r="P9" s="100">
        <v>409.26</v>
      </c>
      <c r="Q9" s="145">
        <v>409.13</v>
      </c>
    </row>
    <row r="10" spans="1:20" x14ac:dyDescent="0.25">
      <c r="A10" s="144" t="s">
        <v>456</v>
      </c>
      <c r="B10" s="101">
        <v>152905</v>
      </c>
      <c r="C10" s="102">
        <v>84016188.370000005</v>
      </c>
      <c r="D10" s="102">
        <v>549.47</v>
      </c>
      <c r="E10" s="102">
        <v>548.02</v>
      </c>
      <c r="F10" s="101">
        <v>59322</v>
      </c>
      <c r="G10" s="102">
        <v>32510434.579999998</v>
      </c>
      <c r="H10" s="102">
        <v>548.03</v>
      </c>
      <c r="I10" s="102">
        <v>544.70000000000005</v>
      </c>
      <c r="J10" s="101">
        <v>27410</v>
      </c>
      <c r="K10" s="102">
        <v>15040650.73</v>
      </c>
      <c r="L10" s="102">
        <v>548.73</v>
      </c>
      <c r="M10" s="102">
        <v>550.63</v>
      </c>
      <c r="N10" s="101">
        <v>3</v>
      </c>
      <c r="O10" s="102">
        <v>1745.43</v>
      </c>
      <c r="P10" s="100">
        <v>581.80999999999995</v>
      </c>
      <c r="Q10" s="145">
        <v>581.80999999999995</v>
      </c>
    </row>
    <row r="11" spans="1:20" x14ac:dyDescent="0.25">
      <c r="A11" s="144" t="s">
        <v>457</v>
      </c>
      <c r="B11" s="101">
        <v>167954</v>
      </c>
      <c r="C11" s="102">
        <v>108392285.62</v>
      </c>
      <c r="D11" s="102">
        <v>645.37</v>
      </c>
      <c r="E11" s="102">
        <v>642.66</v>
      </c>
      <c r="F11" s="101">
        <v>35143</v>
      </c>
      <c r="G11" s="102">
        <v>22772849.699999999</v>
      </c>
      <c r="H11" s="102">
        <v>648.01</v>
      </c>
      <c r="I11" s="102">
        <v>647.07000000000005</v>
      </c>
      <c r="J11" s="101">
        <v>21760</v>
      </c>
      <c r="K11" s="102">
        <v>14005490.51</v>
      </c>
      <c r="L11" s="102">
        <v>643.63</v>
      </c>
      <c r="M11" s="102">
        <v>639.47</v>
      </c>
      <c r="N11" s="101">
        <v>13</v>
      </c>
      <c r="O11" s="102">
        <v>7918.69</v>
      </c>
      <c r="P11" s="100">
        <v>609.13</v>
      </c>
      <c r="Q11" s="145">
        <v>609.13</v>
      </c>
    </row>
    <row r="12" spans="1:20" x14ac:dyDescent="0.25">
      <c r="A12" s="144" t="s">
        <v>458</v>
      </c>
      <c r="B12" s="101">
        <v>128760</v>
      </c>
      <c r="C12" s="102">
        <v>96393980.230000004</v>
      </c>
      <c r="D12" s="102">
        <v>748.63</v>
      </c>
      <c r="E12" s="102">
        <v>748.34</v>
      </c>
      <c r="F12" s="101">
        <v>28809</v>
      </c>
      <c r="G12" s="102">
        <v>21565883.309999999</v>
      </c>
      <c r="H12" s="102">
        <v>748.58</v>
      </c>
      <c r="I12" s="102">
        <v>747.8</v>
      </c>
      <c r="J12" s="101">
        <v>11601</v>
      </c>
      <c r="K12" s="102">
        <v>8654474.2300000004</v>
      </c>
      <c r="L12" s="102">
        <v>746.01</v>
      </c>
      <c r="M12" s="102">
        <v>744.29</v>
      </c>
      <c r="N12" s="101">
        <v>0</v>
      </c>
      <c r="O12" s="102">
        <v>0</v>
      </c>
      <c r="P12" s="100">
        <v>0</v>
      </c>
      <c r="Q12" s="145" t="s">
        <v>431</v>
      </c>
    </row>
    <row r="13" spans="1:20" x14ac:dyDescent="0.25">
      <c r="A13" s="144" t="s">
        <v>459</v>
      </c>
      <c r="B13" s="101">
        <v>107255</v>
      </c>
      <c r="C13" s="102">
        <v>91079672.390000001</v>
      </c>
      <c r="D13" s="102">
        <v>849.19</v>
      </c>
      <c r="E13" s="102">
        <v>848.7</v>
      </c>
      <c r="F13" s="101">
        <v>27252</v>
      </c>
      <c r="G13" s="102">
        <v>23139231.59</v>
      </c>
      <c r="H13" s="102">
        <v>849.08</v>
      </c>
      <c r="I13" s="102">
        <v>849.84</v>
      </c>
      <c r="J13" s="101">
        <v>14748</v>
      </c>
      <c r="K13" s="102">
        <v>12519908.300000001</v>
      </c>
      <c r="L13" s="102">
        <v>848.92</v>
      </c>
      <c r="M13" s="102">
        <v>846</v>
      </c>
      <c r="N13" s="101">
        <v>5388</v>
      </c>
      <c r="O13" s="102">
        <v>4563002.41</v>
      </c>
      <c r="P13" s="100">
        <v>846.88</v>
      </c>
      <c r="Q13" s="145">
        <v>846</v>
      </c>
    </row>
    <row r="14" spans="1:20" x14ac:dyDescent="0.25">
      <c r="A14" s="144" t="s">
        <v>460</v>
      </c>
      <c r="B14" s="101">
        <v>109034</v>
      </c>
      <c r="C14" s="102">
        <v>103808926.41</v>
      </c>
      <c r="D14" s="102">
        <v>952.08</v>
      </c>
      <c r="E14" s="102">
        <v>952.93</v>
      </c>
      <c r="F14" s="101">
        <v>25988</v>
      </c>
      <c r="G14" s="102">
        <v>24755160.010000002</v>
      </c>
      <c r="H14" s="102">
        <v>952.56</v>
      </c>
      <c r="I14" s="102">
        <v>954.86</v>
      </c>
      <c r="J14" s="101">
        <v>8328</v>
      </c>
      <c r="K14" s="102">
        <v>7926083.9900000002</v>
      </c>
      <c r="L14" s="102">
        <v>951.74</v>
      </c>
      <c r="M14" s="102">
        <v>951.98</v>
      </c>
      <c r="N14" s="101">
        <v>5</v>
      </c>
      <c r="O14" s="102">
        <v>4666.07</v>
      </c>
      <c r="P14" s="100">
        <v>933.21</v>
      </c>
      <c r="Q14" s="145">
        <v>924.15</v>
      </c>
    </row>
    <row r="15" spans="1:20" x14ac:dyDescent="0.25">
      <c r="A15" s="144" t="s">
        <v>438</v>
      </c>
      <c r="B15" s="101">
        <v>549377</v>
      </c>
      <c r="C15" s="102">
        <v>688540905.13</v>
      </c>
      <c r="D15" s="102">
        <v>1253.31</v>
      </c>
      <c r="E15" s="102">
        <v>1256.83</v>
      </c>
      <c r="F15" s="101">
        <v>71653</v>
      </c>
      <c r="G15" s="102">
        <v>85990944.219999999</v>
      </c>
      <c r="H15" s="102">
        <v>1200.0999999999999</v>
      </c>
      <c r="I15" s="102">
        <v>1184.26</v>
      </c>
      <c r="J15" s="101">
        <v>25787</v>
      </c>
      <c r="K15" s="102">
        <v>31314560.559999999</v>
      </c>
      <c r="L15" s="102">
        <v>1214.3499999999999</v>
      </c>
      <c r="M15" s="102">
        <v>1212.1099999999999</v>
      </c>
      <c r="N15" s="101">
        <v>3</v>
      </c>
      <c r="O15" s="102">
        <v>3675.56</v>
      </c>
      <c r="P15" s="100">
        <v>1225.19</v>
      </c>
      <c r="Q15" s="145">
        <v>1255.1300000000001</v>
      </c>
    </row>
    <row r="16" spans="1:20" x14ac:dyDescent="0.25">
      <c r="A16" s="144" t="s">
        <v>439</v>
      </c>
      <c r="B16" s="101">
        <v>330304</v>
      </c>
      <c r="C16" s="102">
        <v>562578579.97000003</v>
      </c>
      <c r="D16" s="102">
        <v>1703.21</v>
      </c>
      <c r="E16" s="102">
        <v>1681.68</v>
      </c>
      <c r="F16" s="101">
        <v>14905</v>
      </c>
      <c r="G16" s="102">
        <v>25036595.879999999</v>
      </c>
      <c r="H16" s="102">
        <v>1679.74</v>
      </c>
      <c r="I16" s="102">
        <v>1649.92</v>
      </c>
      <c r="J16" s="101">
        <v>5766</v>
      </c>
      <c r="K16" s="102">
        <v>9752308.8399999999</v>
      </c>
      <c r="L16" s="102">
        <v>1691.35</v>
      </c>
      <c r="M16" s="102">
        <v>1668.67</v>
      </c>
      <c r="N16" s="101">
        <v>11</v>
      </c>
      <c r="O16" s="102">
        <v>19201.599999999999</v>
      </c>
      <c r="P16" s="100">
        <v>1745.6</v>
      </c>
      <c r="Q16" s="145">
        <v>1745.6</v>
      </c>
      <c r="T16" s="8"/>
    </row>
    <row r="17" spans="1:20" x14ac:dyDescent="0.25">
      <c r="A17" s="144" t="s">
        <v>440</v>
      </c>
      <c r="B17" s="101">
        <v>108089</v>
      </c>
      <c r="C17" s="102">
        <v>238925558.56999999</v>
      </c>
      <c r="D17" s="102">
        <v>2210.4499999999998</v>
      </c>
      <c r="E17" s="102">
        <v>2192.73</v>
      </c>
      <c r="F17" s="101">
        <v>2996</v>
      </c>
      <c r="G17" s="102">
        <v>6571229.1600000001</v>
      </c>
      <c r="H17" s="102">
        <v>2193.33</v>
      </c>
      <c r="I17" s="102">
        <v>2167.75</v>
      </c>
      <c r="J17" s="101">
        <v>1181</v>
      </c>
      <c r="K17" s="102">
        <v>2590016.89</v>
      </c>
      <c r="L17" s="102">
        <v>2193.0700000000002</v>
      </c>
      <c r="M17" s="102">
        <v>2166.63</v>
      </c>
      <c r="N17" s="101">
        <v>0</v>
      </c>
      <c r="O17" s="102">
        <v>0</v>
      </c>
      <c r="P17" s="100">
        <v>0</v>
      </c>
      <c r="Q17" s="145" t="s">
        <v>431</v>
      </c>
      <c r="S17" s="8"/>
    </row>
    <row r="18" spans="1:20" x14ac:dyDescent="0.25">
      <c r="A18" s="144" t="s">
        <v>487</v>
      </c>
      <c r="B18" s="101">
        <v>47241</v>
      </c>
      <c r="C18" s="102">
        <v>128331571.51000001</v>
      </c>
      <c r="D18" s="102">
        <v>2716.53</v>
      </c>
      <c r="E18" s="102">
        <v>2702.69</v>
      </c>
      <c r="F18" s="101">
        <v>799</v>
      </c>
      <c r="G18" s="102">
        <v>2153351.7599999998</v>
      </c>
      <c r="H18" s="102">
        <v>2695.06</v>
      </c>
      <c r="I18" s="102">
        <v>2676.65</v>
      </c>
      <c r="J18" s="101">
        <v>314</v>
      </c>
      <c r="K18" s="102">
        <v>849431.34</v>
      </c>
      <c r="L18" s="102">
        <v>2705.2</v>
      </c>
      <c r="M18" s="102">
        <v>2671.96</v>
      </c>
      <c r="N18" s="101">
        <v>0</v>
      </c>
      <c r="O18" s="102">
        <v>0</v>
      </c>
      <c r="P18" s="100">
        <v>0</v>
      </c>
      <c r="Q18" s="145" t="s">
        <v>431</v>
      </c>
    </row>
    <row r="19" spans="1:20" x14ac:dyDescent="0.25">
      <c r="A19" s="144" t="s">
        <v>488</v>
      </c>
      <c r="B19" s="101">
        <v>20489</v>
      </c>
      <c r="C19" s="102">
        <v>65936889.670000002</v>
      </c>
      <c r="D19" s="102">
        <v>3218.16</v>
      </c>
      <c r="E19" s="102">
        <v>3203.29</v>
      </c>
      <c r="F19" s="101">
        <v>242</v>
      </c>
      <c r="G19" s="102">
        <v>775149.8</v>
      </c>
      <c r="H19" s="102">
        <v>3203.1</v>
      </c>
      <c r="I19" s="102">
        <v>3173.9</v>
      </c>
      <c r="J19" s="101">
        <v>97</v>
      </c>
      <c r="K19" s="102">
        <v>308234.43</v>
      </c>
      <c r="L19" s="102">
        <v>3177.67</v>
      </c>
      <c r="M19" s="102">
        <v>3133.31</v>
      </c>
      <c r="N19" s="101">
        <v>0</v>
      </c>
      <c r="O19" s="102">
        <v>0</v>
      </c>
      <c r="P19" s="100">
        <v>0</v>
      </c>
      <c r="Q19" s="145" t="s">
        <v>431</v>
      </c>
    </row>
    <row r="20" spans="1:20" x14ac:dyDescent="0.25">
      <c r="A20" s="144" t="s">
        <v>489</v>
      </c>
      <c r="B20" s="101">
        <v>9466</v>
      </c>
      <c r="C20" s="102">
        <v>35237907.420000002</v>
      </c>
      <c r="D20" s="102">
        <v>3722.58</v>
      </c>
      <c r="E20" s="102">
        <v>3710.65</v>
      </c>
      <c r="F20" s="101">
        <v>131</v>
      </c>
      <c r="G20" s="102">
        <v>485491.95</v>
      </c>
      <c r="H20" s="102">
        <v>3706.05</v>
      </c>
      <c r="I20" s="102">
        <v>3676.17</v>
      </c>
      <c r="J20" s="101">
        <v>33</v>
      </c>
      <c r="K20" s="102">
        <v>121858.78</v>
      </c>
      <c r="L20" s="102">
        <v>3692.69</v>
      </c>
      <c r="M20" s="102">
        <v>3678.93</v>
      </c>
      <c r="N20" s="101">
        <v>0</v>
      </c>
      <c r="O20" s="102">
        <v>0</v>
      </c>
      <c r="P20" s="100">
        <v>0</v>
      </c>
      <c r="Q20" s="145" t="s">
        <v>431</v>
      </c>
      <c r="S20" s="8"/>
    </row>
    <row r="21" spans="1:20" ht="15.75" thickBot="1" x14ac:dyDescent="0.3">
      <c r="A21" s="146" t="s">
        <v>490</v>
      </c>
      <c r="B21" s="147">
        <v>8971</v>
      </c>
      <c r="C21" s="148">
        <v>42077679.740000002</v>
      </c>
      <c r="D21" s="148">
        <v>4690.41</v>
      </c>
      <c r="E21" s="148">
        <v>4522.1000000000004</v>
      </c>
      <c r="F21" s="147">
        <v>58</v>
      </c>
      <c r="G21" s="148">
        <v>260086.04</v>
      </c>
      <c r="H21" s="148">
        <v>4484.24</v>
      </c>
      <c r="I21" s="148">
        <v>4259.5</v>
      </c>
      <c r="J21" s="147">
        <v>17</v>
      </c>
      <c r="K21" s="148">
        <v>79029.5</v>
      </c>
      <c r="L21" s="148">
        <v>4648.79</v>
      </c>
      <c r="M21" s="148">
        <v>4341.67</v>
      </c>
      <c r="N21" s="147">
        <v>0</v>
      </c>
      <c r="O21" s="148">
        <v>0</v>
      </c>
      <c r="P21" s="149">
        <v>0</v>
      </c>
      <c r="Q21" s="150" t="s">
        <v>431</v>
      </c>
    </row>
    <row r="22" spans="1:20" ht="16.5" thickBot="1" x14ac:dyDescent="0.3">
      <c r="A22" s="140" t="s">
        <v>528</v>
      </c>
      <c r="B22" s="141">
        <v>1923472</v>
      </c>
      <c r="C22" s="142">
        <v>2309798966.1599998</v>
      </c>
      <c r="D22" s="142">
        <v>1200.8499999999999</v>
      </c>
      <c r="E22" s="142">
        <v>1104.53</v>
      </c>
      <c r="F22" s="141">
        <v>381975</v>
      </c>
      <c r="G22" s="142">
        <v>288012888.75999999</v>
      </c>
      <c r="H22" s="142">
        <v>754.01</v>
      </c>
      <c r="I22" s="142">
        <v>645.49</v>
      </c>
      <c r="J22" s="141">
        <v>173904</v>
      </c>
      <c r="K22" s="142">
        <v>126308594.12</v>
      </c>
      <c r="L22" s="142">
        <v>726.31</v>
      </c>
      <c r="M22" s="142">
        <v>609.45000000000005</v>
      </c>
      <c r="N22" s="141">
        <v>26502</v>
      </c>
      <c r="O22" s="142">
        <v>11768900.4</v>
      </c>
      <c r="P22" s="143">
        <v>444.08</v>
      </c>
      <c r="Q22" s="249">
        <v>409.13</v>
      </c>
      <c r="S22" s="9"/>
    </row>
    <row r="23" spans="1:20" x14ac:dyDescent="0.25"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</row>
    <row r="24" spans="1:20" ht="15.75" x14ac:dyDescent="0.25">
      <c r="A24" s="451" t="s">
        <v>801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</row>
    <row r="25" spans="1:20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  <c r="T25" s="8"/>
    </row>
    <row r="26" spans="1:20" x14ac:dyDescent="0.25">
      <c r="A26" s="452" t="s">
        <v>18</v>
      </c>
      <c r="B26" s="454" t="s">
        <v>5</v>
      </c>
      <c r="C26" s="455"/>
      <c r="D26" s="455"/>
      <c r="E26" s="456"/>
      <c r="F26" s="454" t="s">
        <v>6</v>
      </c>
      <c r="G26" s="455"/>
      <c r="H26" s="455"/>
      <c r="I26" s="456"/>
      <c r="J26" s="454" t="s">
        <v>19</v>
      </c>
      <c r="K26" s="455"/>
      <c r="L26" s="455"/>
      <c r="M26" s="456"/>
      <c r="N26" s="454" t="s">
        <v>20</v>
      </c>
      <c r="O26" s="455"/>
      <c r="P26" s="455"/>
      <c r="Q26" s="457"/>
      <c r="S26" s="8"/>
    </row>
    <row r="27" spans="1:20" ht="15.75" thickBot="1" x14ac:dyDescent="0.3">
      <c r="A27" s="458"/>
      <c r="B27" s="156" t="s">
        <v>1</v>
      </c>
      <c r="C27" s="157" t="s">
        <v>50</v>
      </c>
      <c r="D27" s="157" t="s">
        <v>21</v>
      </c>
      <c r="E27" s="157" t="s">
        <v>433</v>
      </c>
      <c r="F27" s="156" t="s">
        <v>1</v>
      </c>
      <c r="G27" s="157" t="s">
        <v>50</v>
      </c>
      <c r="H27" s="157" t="s">
        <v>21</v>
      </c>
      <c r="I27" s="157" t="s">
        <v>433</v>
      </c>
      <c r="J27" s="156" t="s">
        <v>1</v>
      </c>
      <c r="K27" s="157" t="s">
        <v>50</v>
      </c>
      <c r="L27" s="157" t="s">
        <v>21</v>
      </c>
      <c r="M27" s="157" t="s">
        <v>433</v>
      </c>
      <c r="N27" s="156" t="s">
        <v>1</v>
      </c>
      <c r="O27" s="157" t="s">
        <v>50</v>
      </c>
      <c r="P27" s="157" t="s">
        <v>21</v>
      </c>
      <c r="Q27" s="158" t="s">
        <v>433</v>
      </c>
    </row>
    <row r="28" spans="1:20" x14ac:dyDescent="0.25">
      <c r="A28" s="151" t="s">
        <v>451</v>
      </c>
      <c r="B28" s="152">
        <v>12495</v>
      </c>
      <c r="C28" s="153">
        <v>695350.11</v>
      </c>
      <c r="D28" s="153">
        <v>55.65</v>
      </c>
      <c r="E28" s="153">
        <v>54.94</v>
      </c>
      <c r="F28" s="152">
        <v>910</v>
      </c>
      <c r="G28" s="153">
        <v>57338.21</v>
      </c>
      <c r="H28" s="153">
        <v>63.01</v>
      </c>
      <c r="I28" s="153">
        <v>67.94</v>
      </c>
      <c r="J28" s="152">
        <v>677</v>
      </c>
      <c r="K28" s="153">
        <v>39927.99</v>
      </c>
      <c r="L28" s="153">
        <v>58.98</v>
      </c>
      <c r="M28" s="153">
        <v>60.13</v>
      </c>
      <c r="N28" s="152">
        <v>425</v>
      </c>
      <c r="O28" s="153">
        <v>31665.119999999999</v>
      </c>
      <c r="P28" s="154">
        <v>74.510000000000005</v>
      </c>
      <c r="Q28" s="155">
        <v>71.13</v>
      </c>
      <c r="S28" s="8"/>
    </row>
    <row r="29" spans="1:20" x14ac:dyDescent="0.25">
      <c r="A29" s="144" t="s">
        <v>452</v>
      </c>
      <c r="B29" s="101">
        <v>8248</v>
      </c>
      <c r="C29" s="102">
        <v>1189663.3600000001</v>
      </c>
      <c r="D29" s="102">
        <v>144.24</v>
      </c>
      <c r="E29" s="102">
        <v>141.31</v>
      </c>
      <c r="F29" s="101">
        <v>3774</v>
      </c>
      <c r="G29" s="102">
        <v>611544.4</v>
      </c>
      <c r="H29" s="102">
        <v>162.04</v>
      </c>
      <c r="I29" s="102">
        <v>162.12</v>
      </c>
      <c r="J29" s="101">
        <v>570</v>
      </c>
      <c r="K29" s="102">
        <v>83304.639999999999</v>
      </c>
      <c r="L29" s="102">
        <v>146.15</v>
      </c>
      <c r="M29" s="102">
        <v>142.97999999999999</v>
      </c>
      <c r="N29" s="101">
        <v>853</v>
      </c>
      <c r="O29" s="102">
        <v>139753.35999999999</v>
      </c>
      <c r="P29" s="100">
        <v>163.84</v>
      </c>
      <c r="Q29" s="145">
        <v>173.16</v>
      </c>
    </row>
    <row r="30" spans="1:20" x14ac:dyDescent="0.25">
      <c r="A30" s="144" t="s">
        <v>453</v>
      </c>
      <c r="B30" s="101">
        <v>5011</v>
      </c>
      <c r="C30" s="102">
        <v>1243994.3600000001</v>
      </c>
      <c r="D30" s="102">
        <v>248.25</v>
      </c>
      <c r="E30" s="102">
        <v>247.05</v>
      </c>
      <c r="F30" s="101">
        <v>5296</v>
      </c>
      <c r="G30" s="102">
        <v>1213692.6299999999</v>
      </c>
      <c r="H30" s="102">
        <v>229.17</v>
      </c>
      <c r="I30" s="102">
        <v>220.83</v>
      </c>
      <c r="J30" s="101">
        <v>1343</v>
      </c>
      <c r="K30" s="102">
        <v>355827.36</v>
      </c>
      <c r="L30" s="102">
        <v>264.95</v>
      </c>
      <c r="M30" s="102">
        <v>270.14999999999998</v>
      </c>
      <c r="N30" s="101">
        <v>670</v>
      </c>
      <c r="O30" s="102">
        <v>165784.82999999999</v>
      </c>
      <c r="P30" s="100">
        <v>247.44</v>
      </c>
      <c r="Q30" s="145">
        <v>245.48</v>
      </c>
    </row>
    <row r="31" spans="1:20" x14ac:dyDescent="0.25">
      <c r="A31" s="144" t="s">
        <v>454</v>
      </c>
      <c r="B31" s="101">
        <v>15442</v>
      </c>
      <c r="C31" s="102">
        <v>5738617.4000000004</v>
      </c>
      <c r="D31" s="102">
        <v>371.62</v>
      </c>
      <c r="E31" s="102">
        <v>384.38</v>
      </c>
      <c r="F31" s="101">
        <v>4104</v>
      </c>
      <c r="G31" s="102">
        <v>1554967.68</v>
      </c>
      <c r="H31" s="102">
        <v>378.89</v>
      </c>
      <c r="I31" s="102">
        <v>384.58</v>
      </c>
      <c r="J31" s="101">
        <v>14322</v>
      </c>
      <c r="K31" s="102">
        <v>5356068.5</v>
      </c>
      <c r="L31" s="102">
        <v>373.97</v>
      </c>
      <c r="M31" s="102">
        <v>384.58</v>
      </c>
      <c r="N31" s="101">
        <v>687</v>
      </c>
      <c r="O31" s="102">
        <v>234357.54</v>
      </c>
      <c r="P31" s="100">
        <v>341.13</v>
      </c>
      <c r="Q31" s="145">
        <v>339.13</v>
      </c>
    </row>
    <row r="32" spans="1:20" x14ac:dyDescent="0.25">
      <c r="A32" s="144" t="s">
        <v>455</v>
      </c>
      <c r="B32" s="101">
        <v>36870</v>
      </c>
      <c r="C32" s="102">
        <v>16832304.879999999</v>
      </c>
      <c r="D32" s="102">
        <v>456.53</v>
      </c>
      <c r="E32" s="102">
        <v>459.14</v>
      </c>
      <c r="F32" s="101">
        <v>10072</v>
      </c>
      <c r="G32" s="102">
        <v>4378546.79</v>
      </c>
      <c r="H32" s="102">
        <v>434.72</v>
      </c>
      <c r="I32" s="102">
        <v>421.61</v>
      </c>
      <c r="J32" s="101">
        <v>16004</v>
      </c>
      <c r="K32" s="102">
        <v>7280276.7599999998</v>
      </c>
      <c r="L32" s="102">
        <v>454.9</v>
      </c>
      <c r="M32" s="102">
        <v>457.63</v>
      </c>
      <c r="N32" s="101">
        <v>5975</v>
      </c>
      <c r="O32" s="102">
        <v>2444648.4700000002</v>
      </c>
      <c r="P32" s="100">
        <v>409.15</v>
      </c>
      <c r="Q32" s="145">
        <v>409.13</v>
      </c>
    </row>
    <row r="33" spans="1:21" x14ac:dyDescent="0.25">
      <c r="A33" s="144" t="s">
        <v>456</v>
      </c>
      <c r="B33" s="101">
        <v>61713</v>
      </c>
      <c r="C33" s="102">
        <v>34169008.340000004</v>
      </c>
      <c r="D33" s="102">
        <v>553.67999999999995</v>
      </c>
      <c r="E33" s="102">
        <v>557.66</v>
      </c>
      <c r="F33" s="101">
        <v>2474</v>
      </c>
      <c r="G33" s="102">
        <v>1342600.36</v>
      </c>
      <c r="H33" s="102">
        <v>542.67999999999995</v>
      </c>
      <c r="I33" s="102">
        <v>537.42999999999995</v>
      </c>
      <c r="J33" s="101">
        <v>15579</v>
      </c>
      <c r="K33" s="102">
        <v>8578483.3699999992</v>
      </c>
      <c r="L33" s="102">
        <v>550.64</v>
      </c>
      <c r="M33" s="102">
        <v>551.26</v>
      </c>
      <c r="N33" s="101">
        <v>2</v>
      </c>
      <c r="O33" s="102">
        <v>1093.8</v>
      </c>
      <c r="P33" s="100">
        <v>546.9</v>
      </c>
      <c r="Q33" s="145">
        <v>546.9</v>
      </c>
    </row>
    <row r="34" spans="1:21" x14ac:dyDescent="0.25">
      <c r="A34" s="144" t="s">
        <v>457</v>
      </c>
      <c r="B34" s="101">
        <v>62947</v>
      </c>
      <c r="C34" s="102">
        <v>40913513.439999998</v>
      </c>
      <c r="D34" s="102">
        <v>649.97</v>
      </c>
      <c r="E34" s="102">
        <v>650.30999999999995</v>
      </c>
      <c r="F34" s="101">
        <v>1380</v>
      </c>
      <c r="G34" s="102">
        <v>892065.37</v>
      </c>
      <c r="H34" s="102">
        <v>646.41999999999996</v>
      </c>
      <c r="I34" s="102">
        <v>643.37</v>
      </c>
      <c r="J34" s="101">
        <v>12120</v>
      </c>
      <c r="K34" s="102">
        <v>7808820.21</v>
      </c>
      <c r="L34" s="102">
        <v>644.29</v>
      </c>
      <c r="M34" s="102">
        <v>642.41</v>
      </c>
      <c r="N34" s="101">
        <v>13</v>
      </c>
      <c r="O34" s="102">
        <v>7918.69</v>
      </c>
      <c r="P34" s="100">
        <v>609.13</v>
      </c>
      <c r="Q34" s="145">
        <v>609.13</v>
      </c>
      <c r="S34" s="8"/>
    </row>
    <row r="35" spans="1:21" x14ac:dyDescent="0.25">
      <c r="A35" s="144" t="s">
        <v>458</v>
      </c>
      <c r="B35" s="101">
        <v>63923</v>
      </c>
      <c r="C35" s="102">
        <v>47867197.299999997</v>
      </c>
      <c r="D35" s="102">
        <v>748.83</v>
      </c>
      <c r="E35" s="102">
        <v>748.06</v>
      </c>
      <c r="F35" s="101">
        <v>1033</v>
      </c>
      <c r="G35" s="102">
        <v>772776.78</v>
      </c>
      <c r="H35" s="102">
        <v>748.09</v>
      </c>
      <c r="I35" s="102">
        <v>745.94</v>
      </c>
      <c r="J35" s="101">
        <v>10260</v>
      </c>
      <c r="K35" s="102">
        <v>7793055.29</v>
      </c>
      <c r="L35" s="102">
        <v>759.56</v>
      </c>
      <c r="M35" s="102">
        <v>763.55</v>
      </c>
      <c r="N35" s="101">
        <v>2087</v>
      </c>
      <c r="O35" s="102">
        <v>1659665.88</v>
      </c>
      <c r="P35" s="100">
        <v>795.24</v>
      </c>
      <c r="Q35" s="145">
        <v>795.24</v>
      </c>
    </row>
    <row r="36" spans="1:21" x14ac:dyDescent="0.25">
      <c r="A36" s="144" t="s">
        <v>459</v>
      </c>
      <c r="B36" s="101">
        <v>59034</v>
      </c>
      <c r="C36" s="102">
        <v>50185017.689999998</v>
      </c>
      <c r="D36" s="102">
        <v>850.1</v>
      </c>
      <c r="E36" s="102">
        <v>849.97</v>
      </c>
      <c r="F36" s="101">
        <v>958</v>
      </c>
      <c r="G36" s="102">
        <v>813279.62</v>
      </c>
      <c r="H36" s="102">
        <v>848.93</v>
      </c>
      <c r="I36" s="102">
        <v>846.01</v>
      </c>
      <c r="J36" s="101">
        <v>7351</v>
      </c>
      <c r="K36" s="102">
        <v>6219812.0099999998</v>
      </c>
      <c r="L36" s="102">
        <v>846.12</v>
      </c>
      <c r="M36" s="102">
        <v>843.55</v>
      </c>
      <c r="N36" s="101">
        <v>197</v>
      </c>
      <c r="O36" s="102">
        <v>165537.09</v>
      </c>
      <c r="P36" s="100">
        <v>840.29</v>
      </c>
      <c r="Q36" s="145">
        <v>846</v>
      </c>
    </row>
    <row r="37" spans="1:21" x14ac:dyDescent="0.25">
      <c r="A37" s="144" t="s">
        <v>460</v>
      </c>
      <c r="B37" s="101">
        <v>63489</v>
      </c>
      <c r="C37" s="102">
        <v>60290654.450000003</v>
      </c>
      <c r="D37" s="102">
        <v>949.62</v>
      </c>
      <c r="E37" s="102">
        <v>947.76</v>
      </c>
      <c r="F37" s="101">
        <v>909</v>
      </c>
      <c r="G37" s="102">
        <v>862003.77</v>
      </c>
      <c r="H37" s="102">
        <v>948.3</v>
      </c>
      <c r="I37" s="102">
        <v>947.5</v>
      </c>
      <c r="J37" s="101">
        <v>6950</v>
      </c>
      <c r="K37" s="102">
        <v>6586065.5700000003</v>
      </c>
      <c r="L37" s="102">
        <v>947.64</v>
      </c>
      <c r="M37" s="102">
        <v>942.74</v>
      </c>
      <c r="N37" s="101">
        <v>1</v>
      </c>
      <c r="O37" s="102">
        <v>917.77</v>
      </c>
      <c r="P37" s="100">
        <v>917.77</v>
      </c>
      <c r="Q37" s="145">
        <v>917.77</v>
      </c>
      <c r="S37" s="8"/>
    </row>
    <row r="38" spans="1:21" x14ac:dyDescent="0.25">
      <c r="A38" s="144" t="s">
        <v>438</v>
      </c>
      <c r="B38" s="101">
        <v>344345</v>
      </c>
      <c r="C38" s="102">
        <v>432587985.44999999</v>
      </c>
      <c r="D38" s="102">
        <v>1256.26</v>
      </c>
      <c r="E38" s="102">
        <v>1265.6199999999999</v>
      </c>
      <c r="F38" s="101">
        <v>2651</v>
      </c>
      <c r="G38" s="102">
        <v>3212415.29</v>
      </c>
      <c r="H38" s="102">
        <v>1211.77</v>
      </c>
      <c r="I38" s="102">
        <v>1215.6600000000001</v>
      </c>
      <c r="J38" s="101">
        <v>15578</v>
      </c>
      <c r="K38" s="102">
        <v>18919694.75</v>
      </c>
      <c r="L38" s="102">
        <v>1214.51</v>
      </c>
      <c r="M38" s="102">
        <v>1217.43</v>
      </c>
      <c r="N38" s="101">
        <v>2</v>
      </c>
      <c r="O38" s="102">
        <v>2420.62</v>
      </c>
      <c r="P38" s="100">
        <v>1210.31</v>
      </c>
      <c r="Q38" s="145">
        <v>1210.31</v>
      </c>
    </row>
    <row r="39" spans="1:21" x14ac:dyDescent="0.25">
      <c r="A39" s="144" t="s">
        <v>439</v>
      </c>
      <c r="B39" s="101">
        <v>201085</v>
      </c>
      <c r="C39" s="102">
        <v>340649303.5</v>
      </c>
      <c r="D39" s="102">
        <v>1694.06</v>
      </c>
      <c r="E39" s="102">
        <v>1670.36</v>
      </c>
      <c r="F39" s="101">
        <v>634</v>
      </c>
      <c r="G39" s="102">
        <v>1075068.1000000001</v>
      </c>
      <c r="H39" s="102">
        <v>1695.69</v>
      </c>
      <c r="I39" s="102">
        <v>1665.99</v>
      </c>
      <c r="J39" s="101">
        <v>3803</v>
      </c>
      <c r="K39" s="102">
        <v>6442114.04</v>
      </c>
      <c r="L39" s="102">
        <v>1693.96</v>
      </c>
      <c r="M39" s="102">
        <v>1672.32</v>
      </c>
      <c r="N39" s="101">
        <v>6</v>
      </c>
      <c r="O39" s="102">
        <v>9845.16</v>
      </c>
      <c r="P39" s="100">
        <v>1640.86</v>
      </c>
      <c r="Q39" s="145">
        <v>1640.86</v>
      </c>
    </row>
    <row r="40" spans="1:21" x14ac:dyDescent="0.25">
      <c r="A40" s="144" t="s">
        <v>440</v>
      </c>
      <c r="B40" s="101">
        <v>56552</v>
      </c>
      <c r="C40" s="102">
        <v>125245462.70999999</v>
      </c>
      <c r="D40" s="102">
        <v>2214.6999999999998</v>
      </c>
      <c r="E40" s="102">
        <v>2197.6799999999998</v>
      </c>
      <c r="F40" s="101">
        <v>133</v>
      </c>
      <c r="G40" s="102">
        <v>292833.82</v>
      </c>
      <c r="H40" s="102">
        <v>2201.7600000000002</v>
      </c>
      <c r="I40" s="102">
        <v>2177.9499999999998</v>
      </c>
      <c r="J40" s="101">
        <v>696</v>
      </c>
      <c r="K40" s="102">
        <v>1523253.23</v>
      </c>
      <c r="L40" s="102">
        <v>2188.58</v>
      </c>
      <c r="M40" s="102">
        <v>2161.56</v>
      </c>
      <c r="N40" s="101">
        <v>0</v>
      </c>
      <c r="O40" s="102">
        <v>0</v>
      </c>
      <c r="P40" s="100">
        <v>0</v>
      </c>
      <c r="Q40" s="145" t="s">
        <v>431</v>
      </c>
    </row>
    <row r="41" spans="1:21" x14ac:dyDescent="0.25">
      <c r="A41" s="144" t="s">
        <v>487</v>
      </c>
      <c r="B41" s="101">
        <v>20694</v>
      </c>
      <c r="C41" s="102">
        <v>56112684.93</v>
      </c>
      <c r="D41" s="102">
        <v>2711.54</v>
      </c>
      <c r="E41" s="102">
        <v>2695.14</v>
      </c>
      <c r="F41" s="101">
        <v>33</v>
      </c>
      <c r="G41" s="102">
        <v>90411.31</v>
      </c>
      <c r="H41" s="102">
        <v>2739.74</v>
      </c>
      <c r="I41" s="102">
        <v>2721.29</v>
      </c>
      <c r="J41" s="101">
        <v>182</v>
      </c>
      <c r="K41" s="102">
        <v>493849.92</v>
      </c>
      <c r="L41" s="102">
        <v>2713.46</v>
      </c>
      <c r="M41" s="102">
        <v>2706.57</v>
      </c>
      <c r="N41" s="101">
        <v>0</v>
      </c>
      <c r="O41" s="102">
        <v>0</v>
      </c>
      <c r="P41" s="100">
        <v>0</v>
      </c>
      <c r="Q41" s="145" t="s">
        <v>431</v>
      </c>
    </row>
    <row r="42" spans="1:21" x14ac:dyDescent="0.25">
      <c r="A42" s="144" t="s">
        <v>488</v>
      </c>
      <c r="B42" s="101">
        <v>7496</v>
      </c>
      <c r="C42" s="102">
        <v>24045661.949999999</v>
      </c>
      <c r="D42" s="102">
        <v>3207.8</v>
      </c>
      <c r="E42" s="102">
        <v>3188.77</v>
      </c>
      <c r="F42" s="101">
        <v>7</v>
      </c>
      <c r="G42" s="102">
        <v>22161.83</v>
      </c>
      <c r="H42" s="102">
        <v>3165.98</v>
      </c>
      <c r="I42" s="102">
        <v>3148.63</v>
      </c>
      <c r="J42" s="101">
        <v>65</v>
      </c>
      <c r="K42" s="102">
        <v>206906.18</v>
      </c>
      <c r="L42" s="102">
        <v>3183.17</v>
      </c>
      <c r="M42" s="102">
        <v>3166.37</v>
      </c>
      <c r="N42" s="101">
        <v>0</v>
      </c>
      <c r="O42" s="102">
        <v>0</v>
      </c>
      <c r="P42" s="100">
        <v>0</v>
      </c>
      <c r="Q42" s="145" t="s">
        <v>431</v>
      </c>
    </row>
    <row r="43" spans="1:21" x14ac:dyDescent="0.25">
      <c r="A43" s="144" t="s">
        <v>489</v>
      </c>
      <c r="B43" s="101">
        <v>2622</v>
      </c>
      <c r="C43" s="102">
        <v>9739889.5</v>
      </c>
      <c r="D43" s="102">
        <v>3714.68</v>
      </c>
      <c r="E43" s="102">
        <v>3700.65</v>
      </c>
      <c r="F43" s="101">
        <v>3</v>
      </c>
      <c r="G43" s="102">
        <v>10897.7</v>
      </c>
      <c r="H43" s="102">
        <v>3632.57</v>
      </c>
      <c r="I43" s="102">
        <v>3594.79</v>
      </c>
      <c r="J43" s="101">
        <v>8</v>
      </c>
      <c r="K43" s="102">
        <v>28915.95</v>
      </c>
      <c r="L43" s="102">
        <v>3614.49</v>
      </c>
      <c r="M43" s="102">
        <v>3607.36</v>
      </c>
      <c r="N43" s="101">
        <v>0</v>
      </c>
      <c r="O43" s="102">
        <v>0</v>
      </c>
      <c r="P43" s="100">
        <v>0</v>
      </c>
      <c r="Q43" s="145" t="s">
        <v>431</v>
      </c>
      <c r="S43" s="8"/>
      <c r="U43" s="8"/>
    </row>
    <row r="44" spans="1:21" ht="15.75" thickBot="1" x14ac:dyDescent="0.3">
      <c r="A44" s="146" t="s">
        <v>490</v>
      </c>
      <c r="B44" s="147">
        <v>2105</v>
      </c>
      <c r="C44" s="148">
        <v>9300358.3200000003</v>
      </c>
      <c r="D44" s="148">
        <v>4418.22</v>
      </c>
      <c r="E44" s="148">
        <v>4254.57</v>
      </c>
      <c r="F44" s="147">
        <v>3</v>
      </c>
      <c r="G44" s="148">
        <v>14664.26</v>
      </c>
      <c r="H44" s="148">
        <v>4888.09</v>
      </c>
      <c r="I44" s="148">
        <v>4526.95</v>
      </c>
      <c r="J44" s="147">
        <v>7</v>
      </c>
      <c r="K44" s="148">
        <v>31895.11</v>
      </c>
      <c r="L44" s="148">
        <v>4556.4399999999996</v>
      </c>
      <c r="M44" s="148">
        <v>4503.6499999999996</v>
      </c>
      <c r="N44" s="147">
        <v>0</v>
      </c>
      <c r="O44" s="148">
        <v>0</v>
      </c>
      <c r="P44" s="149">
        <v>0</v>
      </c>
      <c r="Q44" s="150" t="s">
        <v>431</v>
      </c>
    </row>
    <row r="45" spans="1:21" ht="16.5" thickBot="1" x14ac:dyDescent="0.3">
      <c r="A45" s="140" t="s">
        <v>528</v>
      </c>
      <c r="B45" s="141">
        <v>1024071</v>
      </c>
      <c r="C45" s="142">
        <v>1256806667.6900001</v>
      </c>
      <c r="D45" s="142">
        <v>1227.27</v>
      </c>
      <c r="E45" s="142">
        <v>1193.5</v>
      </c>
      <c r="F45" s="141">
        <v>34374</v>
      </c>
      <c r="G45" s="142">
        <v>17217267.920000002</v>
      </c>
      <c r="H45" s="142">
        <v>500.88</v>
      </c>
      <c r="I45" s="142">
        <v>410.22</v>
      </c>
      <c r="J45" s="141">
        <v>105515</v>
      </c>
      <c r="K45" s="142">
        <v>77748270.879999995</v>
      </c>
      <c r="L45" s="142">
        <v>736.85</v>
      </c>
      <c r="M45" s="142">
        <v>627.30999999999995</v>
      </c>
      <c r="N45" s="141">
        <v>10918</v>
      </c>
      <c r="O45" s="142">
        <v>4863608.33</v>
      </c>
      <c r="P45" s="143">
        <v>445.47</v>
      </c>
      <c r="Q45" s="249">
        <v>409.13</v>
      </c>
      <c r="S45" s="8"/>
    </row>
    <row r="46" spans="1:21" x14ac:dyDescent="0.2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</row>
    <row r="47" spans="1:21" ht="15.75" x14ac:dyDescent="0.25">
      <c r="A47" s="459" t="s">
        <v>802</v>
      </c>
      <c r="B47" s="459"/>
      <c r="C47" s="459"/>
      <c r="D47" s="459"/>
      <c r="E47" s="459"/>
      <c r="F47" s="459"/>
      <c r="G47" s="459"/>
      <c r="H47" s="459"/>
      <c r="I47" s="459"/>
      <c r="J47" s="459"/>
      <c r="K47" s="459"/>
      <c r="L47" s="459"/>
      <c r="M47" s="459"/>
      <c r="N47" s="459"/>
      <c r="O47" s="459"/>
      <c r="P47" s="459"/>
      <c r="Q47" s="459"/>
      <c r="U47" s="8"/>
    </row>
    <row r="48" spans="1:21" ht="15.75" thickBot="1" x14ac:dyDescent="0.3"/>
    <row r="49" spans="1:19" x14ac:dyDescent="0.25">
      <c r="A49" s="460" t="s">
        <v>18</v>
      </c>
      <c r="B49" s="462" t="s">
        <v>5</v>
      </c>
      <c r="C49" s="463"/>
      <c r="D49" s="463"/>
      <c r="E49" s="464"/>
      <c r="F49" s="462" t="s">
        <v>6</v>
      </c>
      <c r="G49" s="463"/>
      <c r="H49" s="463"/>
      <c r="I49" s="464"/>
      <c r="J49" s="462" t="s">
        <v>19</v>
      </c>
      <c r="K49" s="463"/>
      <c r="L49" s="463"/>
      <c r="M49" s="464"/>
      <c r="N49" s="462" t="s">
        <v>20</v>
      </c>
      <c r="O49" s="463"/>
      <c r="P49" s="463"/>
      <c r="Q49" s="465"/>
    </row>
    <row r="50" spans="1:19" ht="15.75" thickBot="1" x14ac:dyDescent="0.3">
      <c r="A50" s="461"/>
      <c r="B50" s="159" t="s">
        <v>1</v>
      </c>
      <c r="C50" s="160" t="s">
        <v>50</v>
      </c>
      <c r="D50" s="160" t="s">
        <v>21</v>
      </c>
      <c r="E50" s="160" t="s">
        <v>433</v>
      </c>
      <c r="F50" s="159" t="s">
        <v>1</v>
      </c>
      <c r="G50" s="160" t="s">
        <v>50</v>
      </c>
      <c r="H50" s="160" t="s">
        <v>21</v>
      </c>
      <c r="I50" s="160" t="s">
        <v>433</v>
      </c>
      <c r="J50" s="159" t="s">
        <v>1</v>
      </c>
      <c r="K50" s="160" t="s">
        <v>50</v>
      </c>
      <c r="L50" s="160" t="s">
        <v>21</v>
      </c>
      <c r="M50" s="160" t="s">
        <v>433</v>
      </c>
      <c r="N50" s="159" t="s">
        <v>1</v>
      </c>
      <c r="O50" s="160" t="s">
        <v>50</v>
      </c>
      <c r="P50" s="160" t="s">
        <v>21</v>
      </c>
      <c r="Q50" s="161" t="s">
        <v>433</v>
      </c>
    </row>
    <row r="51" spans="1:19" x14ac:dyDescent="0.25">
      <c r="A51" s="162" t="s">
        <v>451</v>
      </c>
      <c r="B51" s="163">
        <v>9573</v>
      </c>
      <c r="C51" s="164">
        <v>563278.32999999996</v>
      </c>
      <c r="D51" s="164">
        <v>58.84</v>
      </c>
      <c r="E51" s="164">
        <v>60.55</v>
      </c>
      <c r="F51" s="163">
        <v>5346</v>
      </c>
      <c r="G51" s="164">
        <v>339934.81</v>
      </c>
      <c r="H51" s="164">
        <v>63.59</v>
      </c>
      <c r="I51" s="164">
        <v>67.38</v>
      </c>
      <c r="J51" s="163">
        <v>396</v>
      </c>
      <c r="K51" s="164">
        <v>23718.21</v>
      </c>
      <c r="L51" s="164">
        <v>59.89</v>
      </c>
      <c r="M51" s="164">
        <v>62.25</v>
      </c>
      <c r="N51" s="163">
        <v>507</v>
      </c>
      <c r="O51" s="164">
        <v>38630.19</v>
      </c>
      <c r="P51" s="165">
        <v>76.19</v>
      </c>
      <c r="Q51" s="166">
        <v>71.13</v>
      </c>
      <c r="S51" s="8"/>
    </row>
    <row r="52" spans="1:19" x14ac:dyDescent="0.25">
      <c r="A52" s="167" t="s">
        <v>452</v>
      </c>
      <c r="B52" s="104">
        <v>10079</v>
      </c>
      <c r="C52" s="105">
        <v>1483793.65</v>
      </c>
      <c r="D52" s="105">
        <v>147.22</v>
      </c>
      <c r="E52" s="105">
        <v>145.52000000000001</v>
      </c>
      <c r="F52" s="104">
        <v>7360</v>
      </c>
      <c r="G52" s="105">
        <v>1129313.2</v>
      </c>
      <c r="H52" s="105">
        <v>153.44</v>
      </c>
      <c r="I52" s="105">
        <v>149.99</v>
      </c>
      <c r="J52" s="104">
        <v>350</v>
      </c>
      <c r="K52" s="105">
        <v>51544.49</v>
      </c>
      <c r="L52" s="105">
        <v>147.27000000000001</v>
      </c>
      <c r="M52" s="105">
        <v>144.35</v>
      </c>
      <c r="N52" s="104">
        <v>1781</v>
      </c>
      <c r="O52" s="105">
        <v>285091.90000000002</v>
      </c>
      <c r="P52" s="103">
        <v>160.07</v>
      </c>
      <c r="Q52" s="168">
        <v>163.5</v>
      </c>
    </row>
    <row r="53" spans="1:19" x14ac:dyDescent="0.25">
      <c r="A53" s="167" t="s">
        <v>453</v>
      </c>
      <c r="B53" s="104">
        <v>6751</v>
      </c>
      <c r="C53" s="105">
        <v>1677550.48</v>
      </c>
      <c r="D53" s="105">
        <v>248.49</v>
      </c>
      <c r="E53" s="105">
        <v>247.23</v>
      </c>
      <c r="F53" s="104">
        <v>8902</v>
      </c>
      <c r="G53" s="105">
        <v>2134204.29</v>
      </c>
      <c r="H53" s="105">
        <v>239.74</v>
      </c>
      <c r="I53" s="105">
        <v>235.54</v>
      </c>
      <c r="J53" s="104">
        <v>1833</v>
      </c>
      <c r="K53" s="105">
        <v>488077.08</v>
      </c>
      <c r="L53" s="105">
        <v>266.27</v>
      </c>
      <c r="M53" s="105">
        <v>273.08</v>
      </c>
      <c r="N53" s="104">
        <v>1550</v>
      </c>
      <c r="O53" s="105">
        <v>383302.59</v>
      </c>
      <c r="P53" s="103">
        <v>247.29</v>
      </c>
      <c r="Q53" s="168">
        <v>245.48</v>
      </c>
    </row>
    <row r="54" spans="1:19" x14ac:dyDescent="0.25">
      <c r="A54" s="167" t="s">
        <v>454</v>
      </c>
      <c r="B54" s="104">
        <v>41909</v>
      </c>
      <c r="C54" s="105">
        <v>15654586.25</v>
      </c>
      <c r="D54" s="105">
        <v>373.54</v>
      </c>
      <c r="E54" s="105">
        <v>384.58</v>
      </c>
      <c r="F54" s="104">
        <v>23054</v>
      </c>
      <c r="G54" s="105">
        <v>8709214.0099999998</v>
      </c>
      <c r="H54" s="105">
        <v>377.77</v>
      </c>
      <c r="I54" s="105">
        <v>384.58</v>
      </c>
      <c r="J54" s="104">
        <v>15190</v>
      </c>
      <c r="K54" s="105">
        <v>5639419.4000000004</v>
      </c>
      <c r="L54" s="105">
        <v>371.26</v>
      </c>
      <c r="M54" s="105">
        <v>384.58</v>
      </c>
      <c r="N54" s="104">
        <v>1226</v>
      </c>
      <c r="O54" s="105">
        <v>412753.87</v>
      </c>
      <c r="P54" s="103">
        <v>336.67</v>
      </c>
      <c r="Q54" s="168">
        <v>339.13</v>
      </c>
      <c r="S54" s="8"/>
    </row>
    <row r="55" spans="1:19" x14ac:dyDescent="0.25">
      <c r="A55" s="167" t="s">
        <v>455</v>
      </c>
      <c r="B55" s="104">
        <v>85337</v>
      </c>
      <c r="C55" s="105">
        <v>38927772.969999999</v>
      </c>
      <c r="D55" s="105">
        <v>456.17</v>
      </c>
      <c r="E55" s="105">
        <v>459.27</v>
      </c>
      <c r="F55" s="104">
        <v>67633</v>
      </c>
      <c r="G55" s="105">
        <v>30091026.280000001</v>
      </c>
      <c r="H55" s="105">
        <v>444.92</v>
      </c>
      <c r="I55" s="105">
        <v>437.56</v>
      </c>
      <c r="J55" s="104">
        <v>15030</v>
      </c>
      <c r="K55" s="105">
        <v>6766667.7400000002</v>
      </c>
      <c r="L55" s="105">
        <v>450.21</v>
      </c>
      <c r="M55" s="105">
        <v>453.49</v>
      </c>
      <c r="N55" s="104">
        <v>7405</v>
      </c>
      <c r="O55" s="105">
        <v>3029635.39</v>
      </c>
      <c r="P55" s="103">
        <v>409.13</v>
      </c>
      <c r="Q55" s="168">
        <v>409.13</v>
      </c>
    </row>
    <row r="56" spans="1:19" x14ac:dyDescent="0.25">
      <c r="A56" s="167" t="s">
        <v>456</v>
      </c>
      <c r="B56" s="104">
        <v>119744</v>
      </c>
      <c r="C56" s="105">
        <v>66071159.049999997</v>
      </c>
      <c r="D56" s="105">
        <v>551.77</v>
      </c>
      <c r="E56" s="105">
        <v>555.19000000000005</v>
      </c>
      <c r="F56" s="104">
        <v>48962</v>
      </c>
      <c r="G56" s="105">
        <v>26688810.379999999</v>
      </c>
      <c r="H56" s="105">
        <v>545.09</v>
      </c>
      <c r="I56" s="105">
        <v>542.69000000000005</v>
      </c>
      <c r="J56" s="104">
        <v>13021</v>
      </c>
      <c r="K56" s="105">
        <v>7116397.6600000001</v>
      </c>
      <c r="L56" s="105">
        <v>546.53</v>
      </c>
      <c r="M56" s="105">
        <v>545.17999999999995</v>
      </c>
      <c r="N56" s="104">
        <v>1</v>
      </c>
      <c r="O56" s="105">
        <v>546.9</v>
      </c>
      <c r="P56" s="103">
        <v>546.9</v>
      </c>
      <c r="Q56" s="168">
        <v>546.9</v>
      </c>
    </row>
    <row r="57" spans="1:19" x14ac:dyDescent="0.25">
      <c r="A57" s="167" t="s">
        <v>457</v>
      </c>
      <c r="B57" s="104">
        <v>87569</v>
      </c>
      <c r="C57" s="105">
        <v>56675930.079999998</v>
      </c>
      <c r="D57" s="105">
        <v>647.21</v>
      </c>
      <c r="E57" s="105">
        <v>646.53</v>
      </c>
      <c r="F57" s="104">
        <v>32197</v>
      </c>
      <c r="G57" s="105">
        <v>20858259.620000001</v>
      </c>
      <c r="H57" s="105">
        <v>647.83000000000004</v>
      </c>
      <c r="I57" s="105">
        <v>646.87</v>
      </c>
      <c r="J57" s="104">
        <v>5209</v>
      </c>
      <c r="K57" s="105">
        <v>3347823.31</v>
      </c>
      <c r="L57" s="105">
        <v>642.70000000000005</v>
      </c>
      <c r="M57" s="105">
        <v>639.23</v>
      </c>
      <c r="N57" s="104">
        <v>0</v>
      </c>
      <c r="O57" s="105">
        <v>0</v>
      </c>
      <c r="P57" s="103">
        <v>0</v>
      </c>
      <c r="Q57" s="168" t="s">
        <v>431</v>
      </c>
      <c r="S57" s="8"/>
    </row>
    <row r="58" spans="1:19" x14ac:dyDescent="0.25">
      <c r="A58" s="167" t="s">
        <v>458</v>
      </c>
      <c r="B58" s="104">
        <v>61071</v>
      </c>
      <c r="C58" s="105">
        <v>45623484.700000003</v>
      </c>
      <c r="D58" s="105">
        <v>747.06</v>
      </c>
      <c r="E58" s="105">
        <v>745.26</v>
      </c>
      <c r="F58" s="104">
        <v>28523</v>
      </c>
      <c r="G58" s="105">
        <v>21340407.780000001</v>
      </c>
      <c r="H58" s="105">
        <v>748.18</v>
      </c>
      <c r="I58" s="105">
        <v>748.83</v>
      </c>
      <c r="J58" s="104">
        <v>4930</v>
      </c>
      <c r="K58" s="105">
        <v>3799061.31</v>
      </c>
      <c r="L58" s="105">
        <v>770.6</v>
      </c>
      <c r="M58" s="105">
        <v>795.24</v>
      </c>
      <c r="N58" s="104">
        <v>2818</v>
      </c>
      <c r="O58" s="105">
        <v>2240960.67</v>
      </c>
      <c r="P58" s="103">
        <v>795.23</v>
      </c>
      <c r="Q58" s="168">
        <v>795.24</v>
      </c>
    </row>
    <row r="59" spans="1:19" x14ac:dyDescent="0.25">
      <c r="A59" s="167" t="s">
        <v>459</v>
      </c>
      <c r="B59" s="104">
        <v>51512</v>
      </c>
      <c r="C59" s="105">
        <v>43779498.020000003</v>
      </c>
      <c r="D59" s="105">
        <v>849.89</v>
      </c>
      <c r="E59" s="105">
        <v>849.82</v>
      </c>
      <c r="F59" s="104">
        <v>25784</v>
      </c>
      <c r="G59" s="105">
        <v>21860860.489999998</v>
      </c>
      <c r="H59" s="105">
        <v>847.85</v>
      </c>
      <c r="I59" s="105">
        <v>845.87</v>
      </c>
      <c r="J59" s="104">
        <v>2217</v>
      </c>
      <c r="K59" s="105">
        <v>1872494.96</v>
      </c>
      <c r="L59" s="105">
        <v>844.61</v>
      </c>
      <c r="M59" s="105">
        <v>841.02</v>
      </c>
      <c r="N59" s="104">
        <v>290</v>
      </c>
      <c r="O59" s="105">
        <v>244254.81</v>
      </c>
      <c r="P59" s="103">
        <v>842.26</v>
      </c>
      <c r="Q59" s="168">
        <v>846</v>
      </c>
    </row>
    <row r="60" spans="1:19" x14ac:dyDescent="0.25">
      <c r="A60" s="167" t="s">
        <v>460</v>
      </c>
      <c r="B60" s="104">
        <v>54091</v>
      </c>
      <c r="C60" s="105">
        <v>51367351.100000001</v>
      </c>
      <c r="D60" s="105">
        <v>949.65</v>
      </c>
      <c r="E60" s="105">
        <v>947.92</v>
      </c>
      <c r="F60" s="104">
        <v>26565</v>
      </c>
      <c r="G60" s="105">
        <v>25157209.440000001</v>
      </c>
      <c r="H60" s="105">
        <v>947.01</v>
      </c>
      <c r="I60" s="105">
        <v>944.18</v>
      </c>
      <c r="J60" s="104">
        <v>1584</v>
      </c>
      <c r="K60" s="105">
        <v>1498775.17</v>
      </c>
      <c r="L60" s="105">
        <v>946.2</v>
      </c>
      <c r="M60" s="105">
        <v>943.21</v>
      </c>
      <c r="N60" s="104">
        <v>0</v>
      </c>
      <c r="O60" s="105">
        <v>0</v>
      </c>
      <c r="P60" s="103">
        <v>0</v>
      </c>
      <c r="Q60" s="168" t="s">
        <v>431</v>
      </c>
    </row>
    <row r="61" spans="1:19" x14ac:dyDescent="0.25">
      <c r="A61" s="167" t="s">
        <v>438</v>
      </c>
      <c r="B61" s="104">
        <v>234436</v>
      </c>
      <c r="C61" s="105">
        <v>291645408.25999999</v>
      </c>
      <c r="D61" s="105">
        <v>1244.03</v>
      </c>
      <c r="E61" s="105">
        <v>1245.6099999999999</v>
      </c>
      <c r="F61" s="104">
        <v>60210</v>
      </c>
      <c r="G61" s="105">
        <v>72088810.640000001</v>
      </c>
      <c r="H61" s="105">
        <v>1197.29</v>
      </c>
      <c r="I61" s="105">
        <v>1178.9000000000001</v>
      </c>
      <c r="J61" s="104">
        <v>7441</v>
      </c>
      <c r="K61" s="105">
        <v>9129051.6699999999</v>
      </c>
      <c r="L61" s="105">
        <v>1226.8599999999999</v>
      </c>
      <c r="M61" s="105">
        <v>1230.58</v>
      </c>
      <c r="N61" s="104">
        <v>1</v>
      </c>
      <c r="O61" s="105">
        <v>1075.79</v>
      </c>
      <c r="P61" s="103">
        <v>1075.79</v>
      </c>
      <c r="Q61" s="168">
        <v>1075.79</v>
      </c>
    </row>
    <row r="62" spans="1:19" x14ac:dyDescent="0.25">
      <c r="A62" s="167" t="s">
        <v>439</v>
      </c>
      <c r="B62" s="104">
        <v>96639</v>
      </c>
      <c r="C62" s="105">
        <v>163087448.38999999</v>
      </c>
      <c r="D62" s="105">
        <v>1687.59</v>
      </c>
      <c r="E62" s="105">
        <v>1660.34</v>
      </c>
      <c r="F62" s="104">
        <v>10694</v>
      </c>
      <c r="G62" s="105">
        <v>17937210.039999999</v>
      </c>
      <c r="H62" s="105">
        <v>1677.32</v>
      </c>
      <c r="I62" s="105">
        <v>1654.13</v>
      </c>
      <c r="J62" s="104">
        <v>999</v>
      </c>
      <c r="K62" s="105">
        <v>1669490.87</v>
      </c>
      <c r="L62" s="105">
        <v>1671.16</v>
      </c>
      <c r="M62" s="105">
        <v>1644.32</v>
      </c>
      <c r="N62" s="104">
        <v>5</v>
      </c>
      <c r="O62" s="105">
        <v>8204.2999999999993</v>
      </c>
      <c r="P62" s="103">
        <v>1640.86</v>
      </c>
      <c r="Q62" s="168">
        <v>1640.86</v>
      </c>
    </row>
    <row r="63" spans="1:19" x14ac:dyDescent="0.25">
      <c r="A63" s="167" t="s">
        <v>440</v>
      </c>
      <c r="B63" s="104">
        <v>26929</v>
      </c>
      <c r="C63" s="105">
        <v>59533107.770000003</v>
      </c>
      <c r="D63" s="105">
        <v>2210.7399999999998</v>
      </c>
      <c r="E63" s="105">
        <v>2193.31</v>
      </c>
      <c r="F63" s="104">
        <v>1824</v>
      </c>
      <c r="G63" s="105">
        <v>3989058.11</v>
      </c>
      <c r="H63" s="105">
        <v>2186.98</v>
      </c>
      <c r="I63" s="105">
        <v>2157.79</v>
      </c>
      <c r="J63" s="104">
        <v>150</v>
      </c>
      <c r="K63" s="105">
        <v>325872.40999999997</v>
      </c>
      <c r="L63" s="105">
        <v>2172.48</v>
      </c>
      <c r="M63" s="105">
        <v>2142.7800000000002</v>
      </c>
      <c r="N63" s="104">
        <v>0</v>
      </c>
      <c r="O63" s="105">
        <v>0</v>
      </c>
      <c r="P63" s="103">
        <v>0</v>
      </c>
      <c r="Q63" s="168" t="s">
        <v>431</v>
      </c>
    </row>
    <row r="64" spans="1:19" x14ac:dyDescent="0.25">
      <c r="A64" s="167" t="s">
        <v>487</v>
      </c>
      <c r="B64" s="104">
        <v>9091</v>
      </c>
      <c r="C64" s="105">
        <v>24551851.23</v>
      </c>
      <c r="D64" s="105">
        <v>2700.68</v>
      </c>
      <c r="E64" s="105">
        <v>2679.24</v>
      </c>
      <c r="F64" s="104">
        <v>405</v>
      </c>
      <c r="G64" s="105">
        <v>1102413.1599999999</v>
      </c>
      <c r="H64" s="105">
        <v>2722.01</v>
      </c>
      <c r="I64" s="105">
        <v>2700.52</v>
      </c>
      <c r="J64" s="104">
        <v>30</v>
      </c>
      <c r="K64" s="105">
        <v>81664.5</v>
      </c>
      <c r="L64" s="105">
        <v>2722.15</v>
      </c>
      <c r="M64" s="105">
        <v>2739.15</v>
      </c>
      <c r="N64" s="104">
        <v>0</v>
      </c>
      <c r="O64" s="105">
        <v>0</v>
      </c>
      <c r="P64" s="103">
        <v>0</v>
      </c>
      <c r="Q64" s="168" t="s">
        <v>431</v>
      </c>
    </row>
    <row r="65" spans="1:17" x14ac:dyDescent="0.25">
      <c r="A65" s="167" t="s">
        <v>488</v>
      </c>
      <c r="B65" s="104">
        <v>2853</v>
      </c>
      <c r="C65" s="105">
        <v>9147532.9399999995</v>
      </c>
      <c r="D65" s="105">
        <v>3206.29</v>
      </c>
      <c r="E65" s="105">
        <v>3184.86</v>
      </c>
      <c r="F65" s="104">
        <v>107</v>
      </c>
      <c r="G65" s="105">
        <v>339928.74</v>
      </c>
      <c r="H65" s="105">
        <v>3176.9</v>
      </c>
      <c r="I65" s="105">
        <v>3149.6</v>
      </c>
      <c r="J65" s="104">
        <v>5</v>
      </c>
      <c r="K65" s="105">
        <v>15762.71</v>
      </c>
      <c r="L65" s="105">
        <v>3152.54</v>
      </c>
      <c r="M65" s="105">
        <v>3070.67</v>
      </c>
      <c r="N65" s="104">
        <v>0</v>
      </c>
      <c r="O65" s="105">
        <v>0</v>
      </c>
      <c r="P65" s="103">
        <v>0</v>
      </c>
      <c r="Q65" s="168" t="s">
        <v>431</v>
      </c>
    </row>
    <row r="66" spans="1:17" x14ac:dyDescent="0.25">
      <c r="A66" s="167" t="s">
        <v>489</v>
      </c>
      <c r="B66" s="104">
        <v>1038</v>
      </c>
      <c r="C66" s="105">
        <v>3841666.7</v>
      </c>
      <c r="D66" s="105">
        <v>3701.03</v>
      </c>
      <c r="E66" s="105">
        <v>3680.82</v>
      </c>
      <c r="F66" s="104">
        <v>25</v>
      </c>
      <c r="G66" s="105">
        <v>92102.53</v>
      </c>
      <c r="H66" s="105">
        <v>3684.1</v>
      </c>
      <c r="I66" s="105">
        <v>3685.16</v>
      </c>
      <c r="J66" s="104">
        <v>3</v>
      </c>
      <c r="K66" s="105">
        <v>11317.65</v>
      </c>
      <c r="L66" s="105">
        <v>3772.55</v>
      </c>
      <c r="M66" s="105">
        <v>3862.01</v>
      </c>
      <c r="N66" s="104">
        <v>0</v>
      </c>
      <c r="O66" s="105">
        <v>0</v>
      </c>
      <c r="P66" s="103">
        <v>0</v>
      </c>
      <c r="Q66" s="168" t="s">
        <v>431</v>
      </c>
    </row>
    <row r="67" spans="1:17" ht="15.75" thickBot="1" x14ac:dyDescent="0.3">
      <c r="A67" s="169" t="s">
        <v>490</v>
      </c>
      <c r="B67" s="170">
        <v>779</v>
      </c>
      <c r="C67" s="171">
        <v>3475396.74</v>
      </c>
      <c r="D67" s="171">
        <v>4461.3599999999997</v>
      </c>
      <c r="E67" s="171">
        <v>4355.57</v>
      </c>
      <c r="F67" s="170">
        <v>10</v>
      </c>
      <c r="G67" s="171">
        <v>44882.720000000001</v>
      </c>
      <c r="H67" s="171">
        <v>4488.2700000000004</v>
      </c>
      <c r="I67" s="171">
        <v>4316.74</v>
      </c>
      <c r="J67" s="170">
        <v>1</v>
      </c>
      <c r="K67" s="171">
        <v>4034.15</v>
      </c>
      <c r="L67" s="171">
        <v>4034.15</v>
      </c>
      <c r="M67" s="171">
        <v>4034.15</v>
      </c>
      <c r="N67" s="170">
        <v>0</v>
      </c>
      <c r="O67" s="171">
        <v>0</v>
      </c>
      <c r="P67" s="172">
        <v>0</v>
      </c>
      <c r="Q67" s="173" t="s">
        <v>431</v>
      </c>
    </row>
    <row r="68" spans="1:17" ht="16.5" thickBot="1" x14ac:dyDescent="0.3">
      <c r="A68" s="106" t="s">
        <v>528</v>
      </c>
      <c r="B68" s="107">
        <v>899401</v>
      </c>
      <c r="C68" s="108">
        <v>877106816.65999997</v>
      </c>
      <c r="D68" s="108">
        <v>975.21</v>
      </c>
      <c r="E68" s="108">
        <v>853.54</v>
      </c>
      <c r="F68" s="107">
        <v>347601</v>
      </c>
      <c r="G68" s="108">
        <v>253903646.24000001</v>
      </c>
      <c r="H68" s="108">
        <v>730.45</v>
      </c>
      <c r="I68" s="108">
        <v>635.33000000000004</v>
      </c>
      <c r="J68" s="107">
        <v>68389</v>
      </c>
      <c r="K68" s="108">
        <v>41841173.289999999</v>
      </c>
      <c r="L68" s="108">
        <v>611.80999999999995</v>
      </c>
      <c r="M68" s="108">
        <v>511.19</v>
      </c>
      <c r="N68" s="107">
        <v>15584</v>
      </c>
      <c r="O68" s="108">
        <v>6644456.4100000001</v>
      </c>
      <c r="P68" s="109">
        <v>426.36</v>
      </c>
      <c r="Q68" s="327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D74" s="8"/>
      <c r="F74" s="8"/>
    </row>
    <row r="75" spans="1:17" x14ac:dyDescent="0.25">
      <c r="C75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O24" sqref="O24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66" t="s">
        <v>803</v>
      </c>
      <c r="B1" s="466"/>
      <c r="C1" s="466"/>
    </row>
    <row r="2" spans="1:6" ht="15.75" thickBot="1" x14ac:dyDescent="0.3">
      <c r="B2" s="39"/>
    </row>
    <row r="3" spans="1:6" s="42" customFormat="1" ht="16.5" thickBot="1" x14ac:dyDescent="0.3">
      <c r="A3" s="240" t="s">
        <v>52</v>
      </c>
      <c r="B3" s="139" t="s">
        <v>307</v>
      </c>
      <c r="C3" s="241" t="s">
        <v>1</v>
      </c>
    </row>
    <row r="4" spans="1:6" x14ac:dyDescent="0.25">
      <c r="A4" s="85">
        <v>1</v>
      </c>
      <c r="B4" s="136" t="s">
        <v>76</v>
      </c>
      <c r="C4" s="270">
        <v>35260</v>
      </c>
      <c r="F4" s="176"/>
    </row>
    <row r="5" spans="1:6" x14ac:dyDescent="0.25">
      <c r="A5" s="52">
        <v>2</v>
      </c>
      <c r="B5" s="7" t="s">
        <v>77</v>
      </c>
      <c r="C5" s="134">
        <v>38143</v>
      </c>
      <c r="D5" s="8"/>
    </row>
    <row r="6" spans="1:6" x14ac:dyDescent="0.25">
      <c r="A6" s="52">
        <v>3</v>
      </c>
      <c r="B6" s="78" t="s">
        <v>308</v>
      </c>
      <c r="C6" s="134">
        <v>5654</v>
      </c>
    </row>
    <row r="7" spans="1:6" x14ac:dyDescent="0.25">
      <c r="A7" s="52">
        <v>4</v>
      </c>
      <c r="B7" s="78" t="s">
        <v>309</v>
      </c>
      <c r="C7" s="134">
        <v>6252</v>
      </c>
    </row>
    <row r="8" spans="1:6" x14ac:dyDescent="0.25">
      <c r="A8" s="52">
        <v>5</v>
      </c>
      <c r="B8" s="78" t="s">
        <v>310</v>
      </c>
      <c r="C8" s="134">
        <v>7165</v>
      </c>
    </row>
    <row r="9" spans="1:6" x14ac:dyDescent="0.25">
      <c r="A9" s="52">
        <v>6</v>
      </c>
      <c r="B9" s="78" t="s">
        <v>311</v>
      </c>
      <c r="C9" s="134">
        <v>8562</v>
      </c>
    </row>
    <row r="10" spans="1:6" x14ac:dyDescent="0.25">
      <c r="A10" s="52">
        <v>7</v>
      </c>
      <c r="B10" s="78" t="s">
        <v>312</v>
      </c>
      <c r="C10" s="134">
        <v>10028</v>
      </c>
    </row>
    <row r="11" spans="1:6" x14ac:dyDescent="0.25">
      <c r="A11" s="52">
        <v>8</v>
      </c>
      <c r="B11" s="78" t="s">
        <v>313</v>
      </c>
      <c r="C11" s="134">
        <v>12680</v>
      </c>
    </row>
    <row r="12" spans="1:6" x14ac:dyDescent="0.25">
      <c r="A12" s="52">
        <v>9</v>
      </c>
      <c r="B12" s="78" t="s">
        <v>314</v>
      </c>
      <c r="C12" s="134">
        <v>15130</v>
      </c>
    </row>
    <row r="13" spans="1:6" x14ac:dyDescent="0.25">
      <c r="A13" s="52">
        <v>10</v>
      </c>
      <c r="B13" s="78" t="s">
        <v>170</v>
      </c>
      <c r="C13" s="134">
        <v>17143</v>
      </c>
    </row>
    <row r="14" spans="1:6" x14ac:dyDescent="0.25">
      <c r="A14" s="52">
        <v>11</v>
      </c>
      <c r="B14" s="78" t="s">
        <v>315</v>
      </c>
      <c r="C14" s="134">
        <v>22969</v>
      </c>
    </row>
    <row r="15" spans="1:6" x14ac:dyDescent="0.25">
      <c r="A15" s="52">
        <v>12</v>
      </c>
      <c r="B15" s="78" t="s">
        <v>316</v>
      </c>
      <c r="C15" s="134">
        <v>27936</v>
      </c>
    </row>
    <row r="16" spans="1:6" x14ac:dyDescent="0.25">
      <c r="A16" s="52">
        <v>13</v>
      </c>
      <c r="B16" s="78" t="s">
        <v>317</v>
      </c>
      <c r="C16" s="134">
        <v>33556</v>
      </c>
    </row>
    <row r="17" spans="1:5" x14ac:dyDescent="0.25">
      <c r="A17" s="52">
        <v>14</v>
      </c>
      <c r="B17" s="78" t="s">
        <v>118</v>
      </c>
      <c r="C17" s="134">
        <v>37539</v>
      </c>
    </row>
    <row r="18" spans="1:5" x14ac:dyDescent="0.25">
      <c r="A18" s="52">
        <v>15</v>
      </c>
      <c r="B18" s="78" t="s">
        <v>318</v>
      </c>
      <c r="C18" s="134">
        <v>59830</v>
      </c>
    </row>
    <row r="19" spans="1:5" x14ac:dyDescent="0.25">
      <c r="A19" s="52">
        <v>16</v>
      </c>
      <c r="B19" s="78" t="s">
        <v>319</v>
      </c>
      <c r="C19" s="134">
        <v>65605</v>
      </c>
    </row>
    <row r="20" spans="1:5" x14ac:dyDescent="0.25">
      <c r="A20" s="52">
        <v>17</v>
      </c>
      <c r="B20" s="78" t="s">
        <v>123</v>
      </c>
      <c r="C20" s="134">
        <v>73027</v>
      </c>
    </row>
    <row r="21" spans="1:5" x14ac:dyDescent="0.25">
      <c r="A21" s="52">
        <v>18</v>
      </c>
      <c r="B21" s="78" t="s">
        <v>320</v>
      </c>
      <c r="C21" s="134">
        <v>76082</v>
      </c>
    </row>
    <row r="22" spans="1:5" x14ac:dyDescent="0.25">
      <c r="A22" s="52">
        <v>19</v>
      </c>
      <c r="B22" s="78" t="s">
        <v>321</v>
      </c>
      <c r="C22" s="134">
        <v>76407</v>
      </c>
    </row>
    <row r="23" spans="1:5" x14ac:dyDescent="0.25">
      <c r="A23" s="52">
        <v>20</v>
      </c>
      <c r="B23" s="78" t="s">
        <v>121</v>
      </c>
      <c r="C23" s="134">
        <v>95369</v>
      </c>
    </row>
    <row r="24" spans="1:5" x14ac:dyDescent="0.25">
      <c r="A24" s="52">
        <v>21</v>
      </c>
      <c r="B24" s="78" t="s">
        <v>322</v>
      </c>
      <c r="C24" s="134">
        <v>102541</v>
      </c>
    </row>
    <row r="25" spans="1:5" ht="15.75" thickBot="1" x14ac:dyDescent="0.3">
      <c r="A25" s="266">
        <v>22</v>
      </c>
      <c r="B25" s="267" t="s">
        <v>78</v>
      </c>
      <c r="C25" s="268">
        <v>1678975</v>
      </c>
      <c r="E25" s="8"/>
    </row>
    <row r="26" spans="1:5" s="42" customFormat="1" ht="16.5" thickBot="1" x14ac:dyDescent="0.3">
      <c r="A26" s="113"/>
      <c r="B26" s="269" t="s">
        <v>10</v>
      </c>
      <c r="C26" s="204">
        <f>SUM(C4:C25)</f>
        <v>2505853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7" workbookViewId="0">
      <selection activeCell="K39" sqref="K39:N39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66" t="s">
        <v>804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</row>
    <row r="2" spans="1:23" ht="15.75" customHeight="1" thickBot="1" x14ac:dyDescent="0.3">
      <c r="C2" s="39"/>
    </row>
    <row r="3" spans="1:23" s="38" customFormat="1" ht="14.25" customHeight="1" x14ac:dyDescent="0.25">
      <c r="A3" s="467" t="s">
        <v>52</v>
      </c>
      <c r="B3" s="469" t="s">
        <v>102</v>
      </c>
      <c r="C3" s="471" t="s">
        <v>105</v>
      </c>
      <c r="D3" s="472"/>
      <c r="E3" s="472"/>
      <c r="F3" s="473"/>
      <c r="G3" s="471" t="s">
        <v>106</v>
      </c>
      <c r="H3" s="472"/>
      <c r="I3" s="472"/>
      <c r="J3" s="473"/>
      <c r="K3" s="471" t="s">
        <v>107</v>
      </c>
      <c r="L3" s="472"/>
      <c r="M3" s="472"/>
      <c r="N3" s="473"/>
      <c r="O3" s="471" t="s">
        <v>108</v>
      </c>
      <c r="P3" s="472"/>
      <c r="Q3" s="472"/>
      <c r="R3" s="473"/>
      <c r="S3" s="471" t="s">
        <v>104</v>
      </c>
      <c r="T3" s="472"/>
      <c r="U3" s="472"/>
      <c r="V3" s="472"/>
      <c r="W3" s="473"/>
    </row>
    <row r="4" spans="1:23" s="38" customFormat="1" ht="16.5" thickBot="1" x14ac:dyDescent="0.3">
      <c r="A4" s="499"/>
      <c r="B4" s="500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32701</v>
      </c>
      <c r="H5" s="132">
        <v>11436968.199999999</v>
      </c>
      <c r="I5" s="129">
        <v>349.74</v>
      </c>
      <c r="J5" s="130">
        <v>313.77</v>
      </c>
      <c r="K5" s="131">
        <v>1290</v>
      </c>
      <c r="L5" s="132">
        <v>1064255.96</v>
      </c>
      <c r="M5" s="129">
        <v>825</v>
      </c>
      <c r="N5" s="130">
        <v>846</v>
      </c>
      <c r="O5" s="131">
        <v>1269</v>
      </c>
      <c r="P5" s="132">
        <v>1071896.27</v>
      </c>
      <c r="Q5" s="129">
        <v>844.68</v>
      </c>
      <c r="R5" s="130">
        <v>846</v>
      </c>
      <c r="S5" s="265">
        <v>35260</v>
      </c>
      <c r="T5" s="132">
        <v>13573120.43</v>
      </c>
      <c r="U5" s="130">
        <v>384.94</v>
      </c>
      <c r="V5" s="130">
        <v>409.12</v>
      </c>
      <c r="W5" s="110">
        <v>1.41</v>
      </c>
    </row>
    <row r="6" spans="1:23" x14ac:dyDescent="0.25">
      <c r="A6" s="52">
        <v>2</v>
      </c>
      <c r="B6" s="115" t="s">
        <v>77</v>
      </c>
      <c r="C6" s="117">
        <v>2819</v>
      </c>
      <c r="D6" s="118">
        <v>3984625.26</v>
      </c>
      <c r="E6" s="116">
        <v>1413.49</v>
      </c>
      <c r="F6" s="116">
        <v>1463.55</v>
      </c>
      <c r="G6" s="117">
        <v>15947</v>
      </c>
      <c r="H6" s="118">
        <v>9192949.3900000006</v>
      </c>
      <c r="I6" s="115">
        <v>576.47</v>
      </c>
      <c r="J6" s="116">
        <v>483.02</v>
      </c>
      <c r="K6" s="117">
        <v>17695</v>
      </c>
      <c r="L6" s="118">
        <v>11658427.18</v>
      </c>
      <c r="M6" s="115">
        <v>658.85</v>
      </c>
      <c r="N6" s="116">
        <v>531.96</v>
      </c>
      <c r="O6" s="117">
        <v>1682</v>
      </c>
      <c r="P6" s="118">
        <v>1410726.89</v>
      </c>
      <c r="Q6" s="115">
        <v>838.72</v>
      </c>
      <c r="R6" s="116">
        <v>846</v>
      </c>
      <c r="S6" s="117">
        <v>38143</v>
      </c>
      <c r="T6" s="118">
        <v>26246728.719999999</v>
      </c>
      <c r="U6" s="116">
        <v>688.11</v>
      </c>
      <c r="V6" s="116">
        <v>545.86</v>
      </c>
      <c r="W6" s="112">
        <v>1.52</v>
      </c>
    </row>
    <row r="7" spans="1:23" x14ac:dyDescent="0.25">
      <c r="A7" s="52">
        <v>3</v>
      </c>
      <c r="B7" s="115" t="s">
        <v>95</v>
      </c>
      <c r="C7" s="117">
        <v>8649</v>
      </c>
      <c r="D7" s="118">
        <v>13130680.720000001</v>
      </c>
      <c r="E7" s="116">
        <v>1518.17</v>
      </c>
      <c r="F7" s="116">
        <v>1489.94</v>
      </c>
      <c r="G7" s="117">
        <v>14836</v>
      </c>
      <c r="H7" s="118">
        <v>9355269.3499999996</v>
      </c>
      <c r="I7" s="115">
        <v>630.58000000000004</v>
      </c>
      <c r="J7" s="116">
        <v>535.65</v>
      </c>
      <c r="K7" s="117">
        <v>13732</v>
      </c>
      <c r="L7" s="118">
        <v>9470980.3300000001</v>
      </c>
      <c r="M7" s="115">
        <v>689.7</v>
      </c>
      <c r="N7" s="116">
        <v>573.08000000000004</v>
      </c>
      <c r="O7" s="117">
        <v>444</v>
      </c>
      <c r="P7" s="118">
        <v>370669.11</v>
      </c>
      <c r="Q7" s="115">
        <v>834.84</v>
      </c>
      <c r="R7" s="116">
        <v>846</v>
      </c>
      <c r="S7" s="117">
        <v>37661</v>
      </c>
      <c r="T7" s="118">
        <v>32327599.510000002</v>
      </c>
      <c r="U7" s="116">
        <v>858.38</v>
      </c>
      <c r="V7" s="116">
        <v>664.69</v>
      </c>
      <c r="W7" s="112">
        <v>1.5</v>
      </c>
    </row>
    <row r="8" spans="1:23" x14ac:dyDescent="0.25">
      <c r="A8" s="52">
        <v>4</v>
      </c>
      <c r="B8" s="115" t="s">
        <v>96</v>
      </c>
      <c r="C8" s="117">
        <v>48527</v>
      </c>
      <c r="D8" s="118">
        <v>70630493.859999999</v>
      </c>
      <c r="E8" s="116">
        <v>1455.49</v>
      </c>
      <c r="F8" s="116">
        <v>1422.95</v>
      </c>
      <c r="G8" s="117">
        <v>25636</v>
      </c>
      <c r="H8" s="118">
        <v>17716302.16</v>
      </c>
      <c r="I8" s="115">
        <v>691.07</v>
      </c>
      <c r="J8" s="116">
        <v>582.21</v>
      </c>
      <c r="K8" s="117">
        <v>21272</v>
      </c>
      <c r="L8" s="118">
        <v>15746560.529999999</v>
      </c>
      <c r="M8" s="115">
        <v>740.25</v>
      </c>
      <c r="N8" s="116">
        <v>612.79</v>
      </c>
      <c r="O8" s="117">
        <v>423</v>
      </c>
      <c r="P8" s="118">
        <v>353085.4</v>
      </c>
      <c r="Q8" s="115">
        <v>834.72</v>
      </c>
      <c r="R8" s="116">
        <v>846</v>
      </c>
      <c r="S8" s="117">
        <v>95858</v>
      </c>
      <c r="T8" s="118">
        <v>104446441.95</v>
      </c>
      <c r="U8" s="116">
        <v>1089.5999999999999</v>
      </c>
      <c r="V8" s="116">
        <v>979.99</v>
      </c>
      <c r="W8" s="112">
        <v>3.83</v>
      </c>
    </row>
    <row r="9" spans="1:23" x14ac:dyDescent="0.25">
      <c r="A9" s="52">
        <v>5</v>
      </c>
      <c r="B9" s="115" t="s">
        <v>97</v>
      </c>
      <c r="C9" s="117">
        <v>208907</v>
      </c>
      <c r="D9" s="118">
        <v>285234993.24000001</v>
      </c>
      <c r="E9" s="116">
        <v>1365.37</v>
      </c>
      <c r="F9" s="116">
        <v>1248.01</v>
      </c>
      <c r="G9" s="117">
        <v>34105</v>
      </c>
      <c r="H9" s="118">
        <v>25430323.239999998</v>
      </c>
      <c r="I9" s="115">
        <v>745.65</v>
      </c>
      <c r="J9" s="116">
        <v>647.32000000000005</v>
      </c>
      <c r="K9" s="117">
        <v>26173</v>
      </c>
      <c r="L9" s="118">
        <v>19874279.890000001</v>
      </c>
      <c r="M9" s="115">
        <v>759.34</v>
      </c>
      <c r="N9" s="116">
        <v>626.76</v>
      </c>
      <c r="O9" s="117">
        <v>372</v>
      </c>
      <c r="P9" s="118">
        <v>306238.2</v>
      </c>
      <c r="Q9" s="115">
        <v>823.22</v>
      </c>
      <c r="R9" s="116">
        <v>846</v>
      </c>
      <c r="S9" s="117">
        <v>269557</v>
      </c>
      <c r="T9" s="118">
        <v>330845834.56999999</v>
      </c>
      <c r="U9" s="116">
        <v>1227.3699999999999</v>
      </c>
      <c r="V9" s="116">
        <v>1118.6300000000001</v>
      </c>
      <c r="W9" s="112">
        <v>10.76</v>
      </c>
    </row>
    <row r="10" spans="1:23" x14ac:dyDescent="0.25">
      <c r="A10" s="52">
        <v>6</v>
      </c>
      <c r="B10" s="115" t="s">
        <v>98</v>
      </c>
      <c r="C10" s="117">
        <v>381930</v>
      </c>
      <c r="D10" s="118">
        <v>488267978.56</v>
      </c>
      <c r="E10" s="116">
        <v>1278.42</v>
      </c>
      <c r="F10" s="116">
        <v>1182.3</v>
      </c>
      <c r="G10" s="117">
        <v>39151</v>
      </c>
      <c r="H10" s="118">
        <v>32140180.079999998</v>
      </c>
      <c r="I10" s="115">
        <v>820.93</v>
      </c>
      <c r="J10" s="116">
        <v>742.78</v>
      </c>
      <c r="K10" s="117">
        <v>27098</v>
      </c>
      <c r="L10" s="118">
        <v>20617672.260000002</v>
      </c>
      <c r="M10" s="115">
        <v>760.86</v>
      </c>
      <c r="N10" s="116">
        <v>633.41999999999996</v>
      </c>
      <c r="O10" s="117">
        <v>4101</v>
      </c>
      <c r="P10" s="118">
        <v>1673783.31</v>
      </c>
      <c r="Q10" s="115">
        <v>408.14</v>
      </c>
      <c r="R10" s="116">
        <v>409.13</v>
      </c>
      <c r="S10" s="117">
        <v>452280</v>
      </c>
      <c r="T10" s="118">
        <v>542699614.21000004</v>
      </c>
      <c r="U10" s="116">
        <v>1199.92</v>
      </c>
      <c r="V10" s="116">
        <v>1093.97</v>
      </c>
      <c r="W10" s="112">
        <v>18.05</v>
      </c>
    </row>
    <row r="11" spans="1:23" x14ac:dyDescent="0.25">
      <c r="A11" s="52">
        <v>7</v>
      </c>
      <c r="B11" s="115" t="s">
        <v>99</v>
      </c>
      <c r="C11" s="117">
        <v>402987</v>
      </c>
      <c r="D11" s="118">
        <v>500054033.86000001</v>
      </c>
      <c r="E11" s="116">
        <v>1240.8699999999999</v>
      </c>
      <c r="F11" s="116">
        <v>1163.69</v>
      </c>
      <c r="G11" s="117">
        <v>40242</v>
      </c>
      <c r="H11" s="118">
        <v>34143673.93</v>
      </c>
      <c r="I11" s="115">
        <v>848.46</v>
      </c>
      <c r="J11" s="116">
        <v>777.38</v>
      </c>
      <c r="K11" s="117">
        <v>22069</v>
      </c>
      <c r="L11" s="118">
        <v>16522033.42</v>
      </c>
      <c r="M11" s="115">
        <v>748.65</v>
      </c>
      <c r="N11" s="116">
        <v>630.77</v>
      </c>
      <c r="O11" s="117">
        <v>10475</v>
      </c>
      <c r="P11" s="118">
        <v>3854384.29</v>
      </c>
      <c r="Q11" s="115">
        <v>367.96</v>
      </c>
      <c r="R11" s="116">
        <v>409.13</v>
      </c>
      <c r="S11" s="117">
        <v>475773</v>
      </c>
      <c r="T11" s="118">
        <v>554574125.5</v>
      </c>
      <c r="U11" s="116">
        <v>1165.6300000000001</v>
      </c>
      <c r="V11" s="116">
        <v>1049.26</v>
      </c>
      <c r="W11" s="112">
        <v>18.989999999999998</v>
      </c>
    </row>
    <row r="12" spans="1:23" x14ac:dyDescent="0.25">
      <c r="A12" s="52">
        <v>8</v>
      </c>
      <c r="B12" s="115" t="s">
        <v>100</v>
      </c>
      <c r="C12" s="117">
        <v>353096</v>
      </c>
      <c r="D12" s="118">
        <v>416414726.58999997</v>
      </c>
      <c r="E12" s="116">
        <v>1179.32</v>
      </c>
      <c r="F12" s="116">
        <v>1085.08</v>
      </c>
      <c r="G12" s="117">
        <v>54948</v>
      </c>
      <c r="H12" s="118">
        <v>45948358.740000002</v>
      </c>
      <c r="I12" s="115">
        <v>836.22</v>
      </c>
      <c r="J12" s="116">
        <v>752.77</v>
      </c>
      <c r="K12" s="117">
        <v>18897</v>
      </c>
      <c r="L12" s="118">
        <v>13545463.939999999</v>
      </c>
      <c r="M12" s="115">
        <v>716.8</v>
      </c>
      <c r="N12" s="116">
        <v>614.48</v>
      </c>
      <c r="O12" s="117">
        <v>5195</v>
      </c>
      <c r="P12" s="118">
        <v>1873739.81</v>
      </c>
      <c r="Q12" s="115">
        <v>360.68</v>
      </c>
      <c r="R12" s="116">
        <v>409.13</v>
      </c>
      <c r="S12" s="117">
        <v>432136</v>
      </c>
      <c r="T12" s="118">
        <v>477782289.07999998</v>
      </c>
      <c r="U12" s="116">
        <v>1105.6300000000001</v>
      </c>
      <c r="V12" s="116">
        <v>986.25</v>
      </c>
      <c r="W12" s="112">
        <v>17.25</v>
      </c>
    </row>
    <row r="13" spans="1:23" x14ac:dyDescent="0.25">
      <c r="A13" s="52">
        <v>9</v>
      </c>
      <c r="B13" s="115" t="s">
        <v>101</v>
      </c>
      <c r="C13" s="117">
        <v>238227</v>
      </c>
      <c r="D13" s="118">
        <v>256166694.34999999</v>
      </c>
      <c r="E13" s="116">
        <v>1075.31</v>
      </c>
      <c r="F13" s="116">
        <v>943.09</v>
      </c>
      <c r="G13" s="117">
        <v>48177</v>
      </c>
      <c r="H13" s="118">
        <v>39621424.609999999</v>
      </c>
      <c r="I13" s="115">
        <v>822.41</v>
      </c>
      <c r="J13" s="116">
        <v>725</v>
      </c>
      <c r="K13" s="117">
        <v>12812</v>
      </c>
      <c r="L13" s="118">
        <v>8873880.7400000002</v>
      </c>
      <c r="M13" s="115">
        <v>692.62</v>
      </c>
      <c r="N13" s="116">
        <v>598.88</v>
      </c>
      <c r="O13" s="117">
        <v>1383</v>
      </c>
      <c r="P13" s="118">
        <v>472901.74</v>
      </c>
      <c r="Q13" s="115">
        <v>341.94</v>
      </c>
      <c r="R13" s="116">
        <v>233.79</v>
      </c>
      <c r="S13" s="117">
        <v>300599</v>
      </c>
      <c r="T13" s="118">
        <v>305134901.44</v>
      </c>
      <c r="U13" s="116">
        <v>1015.09</v>
      </c>
      <c r="V13" s="116">
        <v>868.49</v>
      </c>
      <c r="W13" s="112">
        <v>12</v>
      </c>
    </row>
    <row r="14" spans="1:23" x14ac:dyDescent="0.25">
      <c r="A14" s="52">
        <v>10</v>
      </c>
      <c r="B14" s="115" t="s">
        <v>109</v>
      </c>
      <c r="C14" s="117">
        <v>181772</v>
      </c>
      <c r="D14" s="118">
        <v>184302665.78999999</v>
      </c>
      <c r="E14" s="116">
        <v>1013.92</v>
      </c>
      <c r="F14" s="116">
        <v>829.99</v>
      </c>
      <c r="G14" s="117">
        <v>45402</v>
      </c>
      <c r="H14" s="118">
        <v>37383816.560000002</v>
      </c>
      <c r="I14" s="115">
        <v>823.4</v>
      </c>
      <c r="J14" s="116">
        <v>719.25</v>
      </c>
      <c r="K14" s="117">
        <v>8596</v>
      </c>
      <c r="L14" s="118">
        <v>5883121.0700000003</v>
      </c>
      <c r="M14" s="115">
        <v>684.4</v>
      </c>
      <c r="N14" s="116">
        <v>558.28</v>
      </c>
      <c r="O14" s="117">
        <v>805</v>
      </c>
      <c r="P14" s="118">
        <v>262838.28000000003</v>
      </c>
      <c r="Q14" s="115">
        <v>326.51</v>
      </c>
      <c r="R14" s="116">
        <v>198.72</v>
      </c>
      <c r="S14" s="117">
        <v>236575</v>
      </c>
      <c r="T14" s="118">
        <v>227832441.69999999</v>
      </c>
      <c r="U14" s="116">
        <v>963.05</v>
      </c>
      <c r="V14" s="116">
        <v>786.43</v>
      </c>
      <c r="W14" s="112">
        <v>9.44</v>
      </c>
    </row>
    <row r="15" spans="1:23" x14ac:dyDescent="0.25">
      <c r="A15" s="52">
        <v>11</v>
      </c>
      <c r="B15" s="115" t="s">
        <v>110</v>
      </c>
      <c r="C15" s="117">
        <v>78848</v>
      </c>
      <c r="D15" s="118">
        <v>75661398.609999999</v>
      </c>
      <c r="E15" s="116">
        <v>959.59</v>
      </c>
      <c r="F15" s="116">
        <v>754.81</v>
      </c>
      <c r="G15" s="117">
        <v>23932</v>
      </c>
      <c r="H15" s="118">
        <v>19879178.800000001</v>
      </c>
      <c r="I15" s="115">
        <v>830.65</v>
      </c>
      <c r="J15" s="116">
        <v>719.7</v>
      </c>
      <c r="K15" s="117">
        <v>3295</v>
      </c>
      <c r="L15" s="118">
        <v>2369791.41</v>
      </c>
      <c r="M15" s="115">
        <v>719.21</v>
      </c>
      <c r="N15" s="116">
        <v>591.59</v>
      </c>
      <c r="O15" s="117">
        <v>294</v>
      </c>
      <c r="P15" s="118">
        <v>103395.48</v>
      </c>
      <c r="Q15" s="115">
        <v>351.69</v>
      </c>
      <c r="R15" s="116">
        <v>213.17</v>
      </c>
      <c r="S15" s="117">
        <v>106369</v>
      </c>
      <c r="T15" s="118">
        <v>98013764.299999997</v>
      </c>
      <c r="U15" s="116">
        <v>921.45</v>
      </c>
      <c r="V15" s="116">
        <v>737.92</v>
      </c>
      <c r="W15" s="112">
        <v>4.24</v>
      </c>
    </row>
    <row r="16" spans="1:23" ht="15.75" thickBot="1" x14ac:dyDescent="0.3">
      <c r="A16" s="52">
        <v>12</v>
      </c>
      <c r="B16" s="115" t="s">
        <v>111</v>
      </c>
      <c r="C16" s="117">
        <v>17710</v>
      </c>
      <c r="D16" s="118">
        <v>15950675.32</v>
      </c>
      <c r="E16" s="116">
        <v>900.65925014116317</v>
      </c>
      <c r="F16" s="116">
        <v>666.34</v>
      </c>
      <c r="G16" s="117">
        <v>6898</v>
      </c>
      <c r="H16" s="118">
        <v>5764443.7000000002</v>
      </c>
      <c r="I16" s="271">
        <v>835.6688460423311</v>
      </c>
      <c r="J16" s="116">
        <v>707.81</v>
      </c>
      <c r="K16" s="117">
        <v>975</v>
      </c>
      <c r="L16" s="118">
        <v>682127.39</v>
      </c>
      <c r="M16" s="116">
        <v>699.61783589743595</v>
      </c>
      <c r="N16" s="116">
        <v>571.57000000000005</v>
      </c>
      <c r="O16" s="117">
        <v>59</v>
      </c>
      <c r="P16" s="118">
        <v>15241.62</v>
      </c>
      <c r="Q16" s="116">
        <v>258.33254237288139</v>
      </c>
      <c r="R16" s="116">
        <v>186.61</v>
      </c>
      <c r="S16" s="117">
        <v>25642</v>
      </c>
      <c r="T16" s="118">
        <v>22412488.030000001</v>
      </c>
      <c r="U16" s="116">
        <v>874.05381912487326</v>
      </c>
      <c r="V16" s="116">
        <v>674.71</v>
      </c>
      <c r="W16" s="112">
        <v>1.023284286827679</v>
      </c>
    </row>
    <row r="17" spans="1:23" s="42" customFormat="1" ht="16.5" thickBot="1" x14ac:dyDescent="0.3">
      <c r="A17" s="113"/>
      <c r="B17" s="121" t="s">
        <v>528</v>
      </c>
      <c r="C17" s="122">
        <v>1923472</v>
      </c>
      <c r="D17" s="123">
        <v>2309798966.1600003</v>
      </c>
      <c r="E17" s="124">
        <v>1200.8487600339388</v>
      </c>
      <c r="F17" s="124">
        <v>1104.53</v>
      </c>
      <c r="G17" s="122">
        <v>381975</v>
      </c>
      <c r="H17" s="123">
        <v>288012888.75999999</v>
      </c>
      <c r="I17" s="124">
        <v>754.00978797041694</v>
      </c>
      <c r="J17" s="124">
        <v>645.49</v>
      </c>
      <c r="K17" s="122">
        <v>173904</v>
      </c>
      <c r="L17" s="123">
        <v>126308594.11999999</v>
      </c>
      <c r="M17" s="124">
        <v>726.31218442359</v>
      </c>
      <c r="N17" s="124">
        <v>609.45000000000005</v>
      </c>
      <c r="O17" s="122">
        <v>26502</v>
      </c>
      <c r="P17" s="123">
        <v>11768900.399999999</v>
      </c>
      <c r="Q17" s="124">
        <v>444.07593389178169</v>
      </c>
      <c r="R17" s="124">
        <v>409.13</v>
      </c>
      <c r="S17" s="122">
        <v>2505853</v>
      </c>
      <c r="T17" s="123">
        <v>2735889349.4400001</v>
      </c>
      <c r="U17" s="124">
        <v>1091.7996185091465</v>
      </c>
      <c r="V17" s="121">
        <v>964.97</v>
      </c>
      <c r="W17" s="114">
        <v>100</v>
      </c>
    </row>
    <row r="18" spans="1:23" x14ac:dyDescent="0.25">
      <c r="C18" s="15"/>
    </row>
    <row r="19" spans="1:23" ht="15" customHeight="1" x14ac:dyDescent="0.25">
      <c r="A19" s="466" t="s">
        <v>805</v>
      </c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</row>
    <row r="20" spans="1:23" ht="15.75" thickBot="1" x14ac:dyDescent="0.3"/>
    <row r="21" spans="1:23" ht="15.75" x14ac:dyDescent="0.25">
      <c r="A21" s="467" t="s">
        <v>52</v>
      </c>
      <c r="B21" s="469" t="s">
        <v>102</v>
      </c>
      <c r="C21" s="471" t="s">
        <v>105</v>
      </c>
      <c r="D21" s="472"/>
      <c r="E21" s="472"/>
      <c r="F21" s="473"/>
      <c r="G21" s="471" t="s">
        <v>106</v>
      </c>
      <c r="H21" s="472"/>
      <c r="I21" s="472"/>
      <c r="J21" s="473"/>
      <c r="K21" s="471" t="s">
        <v>107</v>
      </c>
      <c r="L21" s="472"/>
      <c r="M21" s="472"/>
      <c r="N21" s="473"/>
      <c r="O21" s="471" t="s">
        <v>108</v>
      </c>
      <c r="P21" s="472"/>
      <c r="Q21" s="472"/>
      <c r="R21" s="473"/>
      <c r="S21" s="471" t="s">
        <v>104</v>
      </c>
      <c r="T21" s="472"/>
      <c r="U21" s="472"/>
      <c r="V21" s="472"/>
      <c r="W21" s="473"/>
    </row>
    <row r="22" spans="1:23" ht="16.5" thickBot="1" x14ac:dyDescent="0.3">
      <c r="A22" s="499"/>
      <c r="B22" s="500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16701</v>
      </c>
      <c r="H23" s="132">
        <v>5834620.0599999996</v>
      </c>
      <c r="I23" s="129">
        <v>349.36</v>
      </c>
      <c r="J23" s="130">
        <v>307.14</v>
      </c>
      <c r="K23" s="131">
        <v>729</v>
      </c>
      <c r="L23" s="132">
        <v>603493.11</v>
      </c>
      <c r="M23" s="129">
        <v>827.84</v>
      </c>
      <c r="N23" s="130">
        <v>846</v>
      </c>
      <c r="O23" s="131">
        <v>737</v>
      </c>
      <c r="P23" s="132">
        <v>621485.86</v>
      </c>
      <c r="Q23" s="129">
        <v>843.26</v>
      </c>
      <c r="R23" s="130">
        <v>846</v>
      </c>
      <c r="S23" s="265">
        <v>18167</v>
      </c>
      <c r="T23" s="132">
        <v>7059599.0300000003</v>
      </c>
      <c r="U23" s="132">
        <v>388.59</v>
      </c>
      <c r="V23" s="130">
        <v>409.13</v>
      </c>
      <c r="W23" s="110">
        <v>1.55</v>
      </c>
    </row>
    <row r="24" spans="1:23" x14ac:dyDescent="0.25">
      <c r="A24" s="52">
        <v>2</v>
      </c>
      <c r="B24" s="115" t="s">
        <v>77</v>
      </c>
      <c r="C24" s="117">
        <v>2135</v>
      </c>
      <c r="D24" s="118">
        <v>3047915.57</v>
      </c>
      <c r="E24" s="116">
        <v>1427.6</v>
      </c>
      <c r="F24" s="116">
        <v>1435.34</v>
      </c>
      <c r="G24" s="117">
        <v>3508</v>
      </c>
      <c r="H24" s="118">
        <v>2198787.9</v>
      </c>
      <c r="I24" s="115">
        <v>626.79</v>
      </c>
      <c r="J24" s="116">
        <v>489.65</v>
      </c>
      <c r="K24" s="117">
        <v>10565</v>
      </c>
      <c r="L24" s="118">
        <v>7133775.9500000002</v>
      </c>
      <c r="M24" s="115">
        <v>675.23</v>
      </c>
      <c r="N24" s="116">
        <v>550.63</v>
      </c>
      <c r="O24" s="117">
        <v>896</v>
      </c>
      <c r="P24" s="118">
        <v>748273.49</v>
      </c>
      <c r="Q24" s="115">
        <v>835.13</v>
      </c>
      <c r="R24" s="116">
        <v>846</v>
      </c>
      <c r="S24" s="117">
        <v>17104</v>
      </c>
      <c r="T24" s="118">
        <v>13128752.91</v>
      </c>
      <c r="U24" s="118">
        <v>767.58</v>
      </c>
      <c r="V24" s="116">
        <v>612.28</v>
      </c>
      <c r="W24" s="112">
        <v>1.46</v>
      </c>
    </row>
    <row r="25" spans="1:23" x14ac:dyDescent="0.25">
      <c r="A25" s="52">
        <v>3</v>
      </c>
      <c r="B25" s="115" t="s">
        <v>95</v>
      </c>
      <c r="C25" s="117">
        <v>6034</v>
      </c>
      <c r="D25" s="118">
        <v>9659619.8300000001</v>
      </c>
      <c r="E25" s="116">
        <v>1600.87</v>
      </c>
      <c r="F25" s="116">
        <v>1552.57</v>
      </c>
      <c r="G25" s="117">
        <v>2056</v>
      </c>
      <c r="H25" s="118">
        <v>1266998.1200000001</v>
      </c>
      <c r="I25" s="115">
        <v>616.24</v>
      </c>
      <c r="J25" s="116">
        <v>484.63</v>
      </c>
      <c r="K25" s="117">
        <v>8083</v>
      </c>
      <c r="L25" s="118">
        <v>5794773.7400000002</v>
      </c>
      <c r="M25" s="115">
        <v>716.91</v>
      </c>
      <c r="N25" s="116">
        <v>605.1</v>
      </c>
      <c r="O25" s="117">
        <v>205</v>
      </c>
      <c r="P25" s="118">
        <v>169689.60000000001</v>
      </c>
      <c r="Q25" s="115">
        <v>827.75</v>
      </c>
      <c r="R25" s="116">
        <v>846</v>
      </c>
      <c r="S25" s="117">
        <v>16378</v>
      </c>
      <c r="T25" s="118">
        <v>16891081.289999999</v>
      </c>
      <c r="U25" s="118">
        <v>1031.33</v>
      </c>
      <c r="V25" s="116">
        <v>846</v>
      </c>
      <c r="W25" s="112">
        <v>1.39</v>
      </c>
    </row>
    <row r="26" spans="1:23" x14ac:dyDescent="0.25">
      <c r="A26" s="52">
        <v>4</v>
      </c>
      <c r="B26" s="338" t="s">
        <v>96</v>
      </c>
      <c r="C26" s="339">
        <v>21990</v>
      </c>
      <c r="D26" s="340">
        <v>37553824.630000003</v>
      </c>
      <c r="E26" s="116">
        <v>1707.77</v>
      </c>
      <c r="F26" s="116">
        <v>1620.18</v>
      </c>
      <c r="G26" s="117">
        <v>2849</v>
      </c>
      <c r="H26" s="118">
        <v>1819785.35</v>
      </c>
      <c r="I26" s="115">
        <v>638.75</v>
      </c>
      <c r="J26" s="116">
        <v>507.15</v>
      </c>
      <c r="K26" s="117">
        <v>12819</v>
      </c>
      <c r="L26" s="118">
        <v>9991293.5299999993</v>
      </c>
      <c r="M26" s="115">
        <v>779.41</v>
      </c>
      <c r="N26" s="116">
        <v>650</v>
      </c>
      <c r="O26" s="117">
        <v>200</v>
      </c>
      <c r="P26" s="118">
        <v>165805.79999999999</v>
      </c>
      <c r="Q26" s="115">
        <v>829.03</v>
      </c>
      <c r="R26" s="116">
        <v>846</v>
      </c>
      <c r="S26" s="117">
        <v>37858</v>
      </c>
      <c r="T26" s="118">
        <v>49530709.310000002</v>
      </c>
      <c r="U26" s="118">
        <v>1308.33</v>
      </c>
      <c r="V26" s="116">
        <v>1361.01</v>
      </c>
      <c r="W26" s="112">
        <v>3.22</v>
      </c>
    </row>
    <row r="27" spans="1:23" x14ac:dyDescent="0.25">
      <c r="A27" s="52">
        <v>5</v>
      </c>
      <c r="B27" s="115" t="s">
        <v>97</v>
      </c>
      <c r="C27" s="117">
        <v>111009</v>
      </c>
      <c r="D27" s="118">
        <v>168675773.55000001</v>
      </c>
      <c r="E27" s="116">
        <v>1519.48</v>
      </c>
      <c r="F27" s="116">
        <v>1381.9</v>
      </c>
      <c r="G27" s="117">
        <v>2681</v>
      </c>
      <c r="H27" s="118">
        <v>1775266.35</v>
      </c>
      <c r="I27" s="115">
        <v>662.17</v>
      </c>
      <c r="J27" s="116">
        <v>528.6</v>
      </c>
      <c r="K27" s="117">
        <v>16535</v>
      </c>
      <c r="L27" s="118">
        <v>13533283.560000001</v>
      </c>
      <c r="M27" s="115">
        <v>818.46</v>
      </c>
      <c r="N27" s="116">
        <v>690.38</v>
      </c>
      <c r="O27" s="117">
        <v>144</v>
      </c>
      <c r="P27" s="118">
        <v>117061.6</v>
      </c>
      <c r="Q27" s="115">
        <v>812.93</v>
      </c>
      <c r="R27" s="116">
        <v>846</v>
      </c>
      <c r="S27" s="117">
        <v>130369</v>
      </c>
      <c r="T27" s="118">
        <v>184101385.06</v>
      </c>
      <c r="U27" s="118">
        <v>1412.16</v>
      </c>
      <c r="V27" s="116">
        <v>1278.3399999999999</v>
      </c>
      <c r="W27" s="112">
        <v>11.1</v>
      </c>
    </row>
    <row r="28" spans="1:23" x14ac:dyDescent="0.25">
      <c r="A28" s="52">
        <v>6</v>
      </c>
      <c r="B28" s="115" t="s">
        <v>98</v>
      </c>
      <c r="C28" s="117">
        <v>211888</v>
      </c>
      <c r="D28" s="118">
        <v>299560637.82999998</v>
      </c>
      <c r="E28" s="116">
        <v>1413.77</v>
      </c>
      <c r="F28" s="116">
        <v>1297.1300000000001</v>
      </c>
      <c r="G28" s="117">
        <v>1910</v>
      </c>
      <c r="H28" s="118">
        <v>1444477.28</v>
      </c>
      <c r="I28" s="115">
        <v>756.27</v>
      </c>
      <c r="J28" s="116">
        <v>571.54</v>
      </c>
      <c r="K28" s="117">
        <v>17263</v>
      </c>
      <c r="L28" s="118">
        <v>14308670.210000001</v>
      </c>
      <c r="M28" s="115">
        <v>828.86</v>
      </c>
      <c r="N28" s="116">
        <v>714.78</v>
      </c>
      <c r="O28" s="117">
        <v>1712</v>
      </c>
      <c r="P28" s="118">
        <v>686427.81</v>
      </c>
      <c r="Q28" s="115">
        <v>400.95</v>
      </c>
      <c r="R28" s="116">
        <v>409.13</v>
      </c>
      <c r="S28" s="117">
        <v>232773</v>
      </c>
      <c r="T28" s="118">
        <v>316000213.13</v>
      </c>
      <c r="U28" s="118">
        <v>1357.55</v>
      </c>
      <c r="V28" s="116">
        <v>1244.33</v>
      </c>
      <c r="W28" s="112">
        <v>19.809999999999999</v>
      </c>
    </row>
    <row r="29" spans="1:23" x14ac:dyDescent="0.25">
      <c r="A29" s="52">
        <v>7</v>
      </c>
      <c r="B29" s="115" t="s">
        <v>99</v>
      </c>
      <c r="C29" s="117">
        <v>220792</v>
      </c>
      <c r="D29" s="118">
        <v>303413550.26999998</v>
      </c>
      <c r="E29" s="116">
        <v>1374.21</v>
      </c>
      <c r="F29" s="116">
        <v>1324.52</v>
      </c>
      <c r="G29" s="117">
        <v>1212</v>
      </c>
      <c r="H29" s="118">
        <v>1041283.7</v>
      </c>
      <c r="I29" s="115">
        <v>859.14</v>
      </c>
      <c r="J29" s="116">
        <v>709.14</v>
      </c>
      <c r="K29" s="117">
        <v>14173</v>
      </c>
      <c r="L29" s="118">
        <v>11565099.51</v>
      </c>
      <c r="M29" s="115">
        <v>816</v>
      </c>
      <c r="N29" s="116">
        <v>715.7</v>
      </c>
      <c r="O29" s="117">
        <v>4372</v>
      </c>
      <c r="P29" s="118">
        <v>1606849.19</v>
      </c>
      <c r="Q29" s="115">
        <v>367.53</v>
      </c>
      <c r="R29" s="116">
        <v>409.13</v>
      </c>
      <c r="S29" s="117">
        <v>240549</v>
      </c>
      <c r="T29" s="118">
        <v>317626782.67000002</v>
      </c>
      <c r="U29" s="118">
        <v>1320.42</v>
      </c>
      <c r="V29" s="116">
        <v>1276.04</v>
      </c>
      <c r="W29" s="112">
        <v>20.47</v>
      </c>
    </row>
    <row r="30" spans="1:23" x14ac:dyDescent="0.25">
      <c r="A30" s="52">
        <v>8</v>
      </c>
      <c r="B30" s="115" t="s">
        <v>100</v>
      </c>
      <c r="C30" s="117">
        <v>192439</v>
      </c>
      <c r="D30" s="118">
        <v>251679877.33000001</v>
      </c>
      <c r="E30" s="116">
        <v>1307.8399999999999</v>
      </c>
      <c r="F30" s="116">
        <v>1265.02</v>
      </c>
      <c r="G30" s="117">
        <v>1129</v>
      </c>
      <c r="H30" s="118">
        <v>988441.63</v>
      </c>
      <c r="I30" s="115">
        <v>875.5</v>
      </c>
      <c r="J30" s="116">
        <v>785.06</v>
      </c>
      <c r="K30" s="117">
        <v>11713</v>
      </c>
      <c r="L30" s="118">
        <v>9130691.8900000006</v>
      </c>
      <c r="M30" s="115">
        <v>779.53</v>
      </c>
      <c r="N30" s="116">
        <v>686.08</v>
      </c>
      <c r="O30" s="117">
        <v>1911</v>
      </c>
      <c r="P30" s="118">
        <v>668920.35</v>
      </c>
      <c r="Q30" s="115">
        <v>350.04</v>
      </c>
      <c r="R30" s="116">
        <v>409.13</v>
      </c>
      <c r="S30" s="117">
        <v>207192</v>
      </c>
      <c r="T30" s="118">
        <v>262467931.19999999</v>
      </c>
      <c r="U30" s="118">
        <v>1266.79</v>
      </c>
      <c r="V30" s="116">
        <v>1224.45</v>
      </c>
      <c r="W30" s="112">
        <v>17.64</v>
      </c>
    </row>
    <row r="31" spans="1:23" x14ac:dyDescent="0.25">
      <c r="A31" s="52">
        <v>9</v>
      </c>
      <c r="B31" s="115" t="s">
        <v>101</v>
      </c>
      <c r="C31" s="117">
        <v>124322</v>
      </c>
      <c r="D31" s="118">
        <v>146947637.24000001</v>
      </c>
      <c r="E31" s="116">
        <v>1181.99</v>
      </c>
      <c r="F31" s="116">
        <v>1092.1099999999999</v>
      </c>
      <c r="G31" s="117">
        <v>907</v>
      </c>
      <c r="H31" s="118">
        <v>773833.78</v>
      </c>
      <c r="I31" s="115">
        <v>853.18</v>
      </c>
      <c r="J31" s="116">
        <v>748.25</v>
      </c>
      <c r="K31" s="117">
        <v>7321</v>
      </c>
      <c r="L31" s="118">
        <v>5500511.7599999998</v>
      </c>
      <c r="M31" s="115">
        <v>751.33</v>
      </c>
      <c r="N31" s="116">
        <v>655.05999999999995</v>
      </c>
      <c r="O31" s="117">
        <v>441</v>
      </c>
      <c r="P31" s="118">
        <v>124461.82</v>
      </c>
      <c r="Q31" s="115">
        <v>282.23</v>
      </c>
      <c r="R31" s="116">
        <v>233.79</v>
      </c>
      <c r="S31" s="117">
        <v>132991</v>
      </c>
      <c r="T31" s="118">
        <v>153346444.59999999</v>
      </c>
      <c r="U31" s="118">
        <v>1153.06</v>
      </c>
      <c r="V31" s="116">
        <v>1051.1400000000001</v>
      </c>
      <c r="W31" s="112">
        <v>11.32</v>
      </c>
    </row>
    <row r="32" spans="1:23" x14ac:dyDescent="0.25">
      <c r="A32" s="52">
        <v>10</v>
      </c>
      <c r="B32" s="115" t="s">
        <v>109</v>
      </c>
      <c r="C32" s="117">
        <v>89112</v>
      </c>
      <c r="D32" s="118">
        <v>99179350.069999993</v>
      </c>
      <c r="E32" s="116">
        <v>1112.97</v>
      </c>
      <c r="F32" s="116">
        <v>980.46</v>
      </c>
      <c r="G32" s="117">
        <v>785</v>
      </c>
      <c r="H32" s="118">
        <v>633166.55000000005</v>
      </c>
      <c r="I32" s="115">
        <v>806.58</v>
      </c>
      <c r="J32" s="116">
        <v>745.5</v>
      </c>
      <c r="K32" s="117">
        <v>4391</v>
      </c>
      <c r="L32" s="118">
        <v>3213540.9</v>
      </c>
      <c r="M32" s="115">
        <v>731.85</v>
      </c>
      <c r="N32" s="116">
        <v>635.98</v>
      </c>
      <c r="O32" s="117">
        <v>224</v>
      </c>
      <c r="P32" s="118">
        <v>49580.6</v>
      </c>
      <c r="Q32" s="115">
        <v>221.34</v>
      </c>
      <c r="R32" s="116">
        <v>181.62</v>
      </c>
      <c r="S32" s="117">
        <v>94512</v>
      </c>
      <c r="T32" s="118">
        <v>103075638.12</v>
      </c>
      <c r="U32" s="118">
        <v>1090.6099999999999</v>
      </c>
      <c r="V32" s="116">
        <v>950.71</v>
      </c>
      <c r="W32" s="112">
        <v>8.0399999999999991</v>
      </c>
    </row>
    <row r="33" spans="1:23" x14ac:dyDescent="0.25">
      <c r="A33" s="52">
        <v>11</v>
      </c>
      <c r="B33" s="115" t="s">
        <v>110</v>
      </c>
      <c r="C33" s="117">
        <v>36778</v>
      </c>
      <c r="D33" s="118">
        <v>38790110.350000001</v>
      </c>
      <c r="E33" s="116">
        <v>1054.71</v>
      </c>
      <c r="F33" s="116">
        <v>901.51</v>
      </c>
      <c r="G33" s="117">
        <v>496</v>
      </c>
      <c r="H33" s="118">
        <v>377055.35</v>
      </c>
      <c r="I33" s="115">
        <v>760.19</v>
      </c>
      <c r="J33" s="116">
        <v>522.11</v>
      </c>
      <c r="K33" s="117">
        <v>1540</v>
      </c>
      <c r="L33" s="118">
        <v>1152582.4099999999</v>
      </c>
      <c r="M33" s="115">
        <v>748.43</v>
      </c>
      <c r="N33" s="116">
        <v>665.68</v>
      </c>
      <c r="O33" s="117">
        <v>69</v>
      </c>
      <c r="P33" s="118">
        <v>15913.08</v>
      </c>
      <c r="Q33" s="115">
        <v>230.62</v>
      </c>
      <c r="R33" s="116">
        <v>186.88</v>
      </c>
      <c r="S33" s="117">
        <v>38883</v>
      </c>
      <c r="T33" s="118">
        <v>40335661.189999998</v>
      </c>
      <c r="U33" s="118">
        <v>1037.3599999999999</v>
      </c>
      <c r="V33" s="116">
        <v>881.62</v>
      </c>
      <c r="W33" s="112">
        <v>3.31</v>
      </c>
    </row>
    <row r="34" spans="1:23" ht="15.75" thickBot="1" x14ac:dyDescent="0.3">
      <c r="A34" s="266">
        <v>12</v>
      </c>
      <c r="B34" s="267" t="s">
        <v>111</v>
      </c>
      <c r="C34" s="251">
        <v>7572</v>
      </c>
      <c r="D34" s="252">
        <v>7594733.4299999997</v>
      </c>
      <c r="E34" s="252">
        <v>1003.0023019017432</v>
      </c>
      <c r="F34" s="282">
        <v>839.24</v>
      </c>
      <c r="G34" s="251">
        <v>140</v>
      </c>
      <c r="H34" s="252">
        <v>94161.69</v>
      </c>
      <c r="I34" s="252">
        <v>672.58350000000007</v>
      </c>
      <c r="J34" s="282">
        <v>471.94</v>
      </c>
      <c r="K34" s="251">
        <v>383</v>
      </c>
      <c r="L34" s="252">
        <v>271666.08</v>
      </c>
      <c r="M34" s="252">
        <v>709.3109138381202</v>
      </c>
      <c r="N34" s="282">
        <v>632.72</v>
      </c>
      <c r="O34" s="251">
        <v>7</v>
      </c>
      <c r="P34" s="252">
        <v>1929.87</v>
      </c>
      <c r="Q34" s="252">
        <v>275.69571428571425</v>
      </c>
      <c r="R34" s="282">
        <v>175.19</v>
      </c>
      <c r="S34" s="251">
        <v>8102</v>
      </c>
      <c r="T34" s="252">
        <v>7962491.0699999994</v>
      </c>
      <c r="U34" s="252">
        <v>982.78092693162171</v>
      </c>
      <c r="V34" s="282">
        <v>821.1</v>
      </c>
      <c r="W34" s="252">
        <v>0.68960351627998817</v>
      </c>
    </row>
    <row r="35" spans="1:23" ht="16.5" thickBot="1" x14ac:dyDescent="0.3">
      <c r="A35" s="113"/>
      <c r="B35" s="121" t="s">
        <v>528</v>
      </c>
      <c r="C35" s="237">
        <v>1024071</v>
      </c>
      <c r="D35" s="297">
        <v>1366103030.0999999</v>
      </c>
      <c r="E35" s="297">
        <v>1333.9924967116538</v>
      </c>
      <c r="F35" s="124">
        <v>1263.51</v>
      </c>
      <c r="G35" s="237">
        <v>34374</v>
      </c>
      <c r="H35" s="297">
        <v>18247877.760000002</v>
      </c>
      <c r="I35" s="297">
        <v>530.86279629952878</v>
      </c>
      <c r="J35" s="124">
        <v>436.4</v>
      </c>
      <c r="K35" s="237">
        <v>105515</v>
      </c>
      <c r="L35" s="297">
        <v>82199382.650000006</v>
      </c>
      <c r="M35" s="297">
        <v>779.0303051698811</v>
      </c>
      <c r="N35" s="124">
        <v>666.14</v>
      </c>
      <c r="O35" s="237">
        <v>10918</v>
      </c>
      <c r="P35" s="297">
        <v>4976399.07</v>
      </c>
      <c r="Q35" s="297">
        <v>455.79767997801798</v>
      </c>
      <c r="R35" s="124">
        <v>409.13</v>
      </c>
      <c r="S35" s="237">
        <v>1174878</v>
      </c>
      <c r="T35" s="297">
        <v>1471526689.5800002</v>
      </c>
      <c r="U35" s="297">
        <v>1252.4931861691173</v>
      </c>
      <c r="V35" s="124">
        <v>1170.3599999999999</v>
      </c>
      <c r="W35" s="114">
        <v>100</v>
      </c>
    </row>
    <row r="36" spans="1:23" x14ac:dyDescent="0.25">
      <c r="D36" s="205"/>
    </row>
    <row r="37" spans="1:23" ht="15.75" x14ac:dyDescent="0.25">
      <c r="A37" s="466" t="s">
        <v>806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</row>
    <row r="38" spans="1:23" ht="15.75" thickBot="1" x14ac:dyDescent="0.3"/>
    <row r="39" spans="1:23" ht="15.75" x14ac:dyDescent="0.25">
      <c r="A39" s="467" t="s">
        <v>52</v>
      </c>
      <c r="B39" s="469" t="s">
        <v>102</v>
      </c>
      <c r="C39" s="471" t="s">
        <v>105</v>
      </c>
      <c r="D39" s="472"/>
      <c r="E39" s="472"/>
      <c r="F39" s="473"/>
      <c r="G39" s="471" t="s">
        <v>106</v>
      </c>
      <c r="H39" s="472"/>
      <c r="I39" s="472"/>
      <c r="J39" s="473"/>
      <c r="K39" s="471" t="s">
        <v>107</v>
      </c>
      <c r="L39" s="472"/>
      <c r="M39" s="472"/>
      <c r="N39" s="473"/>
      <c r="O39" s="471" t="s">
        <v>108</v>
      </c>
      <c r="P39" s="472"/>
      <c r="Q39" s="472"/>
      <c r="R39" s="473"/>
      <c r="S39" s="471" t="s">
        <v>104</v>
      </c>
      <c r="T39" s="472"/>
      <c r="U39" s="472"/>
      <c r="V39" s="472"/>
      <c r="W39" s="473"/>
    </row>
    <row r="40" spans="1:23" ht="16.5" thickBot="1" x14ac:dyDescent="0.3">
      <c r="A40" s="499"/>
      <c r="B40" s="500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16000</v>
      </c>
      <c r="H41" s="132">
        <v>5602348.1399999997</v>
      </c>
      <c r="I41" s="129">
        <v>350.15</v>
      </c>
      <c r="J41" s="130">
        <v>320.7</v>
      </c>
      <c r="K41" s="131">
        <v>561</v>
      </c>
      <c r="L41" s="132">
        <v>460762.85</v>
      </c>
      <c r="M41" s="129">
        <v>821.32</v>
      </c>
      <c r="N41" s="130">
        <v>846</v>
      </c>
      <c r="O41" s="131">
        <v>532</v>
      </c>
      <c r="P41" s="132">
        <v>450410.41</v>
      </c>
      <c r="Q41" s="129">
        <v>846.64</v>
      </c>
      <c r="R41" s="130">
        <v>846</v>
      </c>
      <c r="S41" s="265">
        <v>17093</v>
      </c>
      <c r="T41" s="132">
        <v>6513521.4000000004</v>
      </c>
      <c r="U41" s="132">
        <v>381.06</v>
      </c>
      <c r="V41" s="129">
        <v>409.12</v>
      </c>
      <c r="W41" s="110">
        <v>1.28</v>
      </c>
    </row>
    <row r="42" spans="1:23" x14ac:dyDescent="0.25">
      <c r="A42" s="52">
        <v>2</v>
      </c>
      <c r="B42" s="115" t="s">
        <v>77</v>
      </c>
      <c r="C42" s="117">
        <v>684</v>
      </c>
      <c r="D42" s="118">
        <v>936709.69</v>
      </c>
      <c r="E42" s="116">
        <v>1369.46</v>
      </c>
      <c r="F42" s="116">
        <v>1542.16</v>
      </c>
      <c r="G42" s="117">
        <v>12439</v>
      </c>
      <c r="H42" s="118">
        <v>6994161.4900000002</v>
      </c>
      <c r="I42" s="115">
        <v>562.28</v>
      </c>
      <c r="J42" s="116">
        <v>480.34</v>
      </c>
      <c r="K42" s="117">
        <v>7130</v>
      </c>
      <c r="L42" s="118">
        <v>4524651.2300000004</v>
      </c>
      <c r="M42" s="115">
        <v>634.59</v>
      </c>
      <c r="N42" s="116">
        <v>504.85</v>
      </c>
      <c r="O42" s="117">
        <v>786</v>
      </c>
      <c r="P42" s="118">
        <v>662453.4</v>
      </c>
      <c r="Q42" s="115">
        <v>842.82</v>
      </c>
      <c r="R42" s="116">
        <v>846</v>
      </c>
      <c r="S42" s="117">
        <v>21039</v>
      </c>
      <c r="T42" s="118">
        <v>13117975.810000001</v>
      </c>
      <c r="U42" s="118">
        <v>623.51</v>
      </c>
      <c r="V42" s="115">
        <v>509.29</v>
      </c>
      <c r="W42" s="112">
        <v>1.58</v>
      </c>
    </row>
    <row r="43" spans="1:23" x14ac:dyDescent="0.25">
      <c r="A43" s="52">
        <v>3</v>
      </c>
      <c r="B43" s="115" t="s">
        <v>95</v>
      </c>
      <c r="C43" s="117">
        <v>2615</v>
      </c>
      <c r="D43" s="118">
        <v>3471060.89</v>
      </c>
      <c r="E43" s="116">
        <v>1327.37</v>
      </c>
      <c r="F43" s="116">
        <v>1264.45</v>
      </c>
      <c r="G43" s="117">
        <v>12780</v>
      </c>
      <c r="H43" s="118">
        <v>8088271.2300000004</v>
      </c>
      <c r="I43" s="115">
        <v>632.89</v>
      </c>
      <c r="J43" s="116">
        <v>545.08000000000004</v>
      </c>
      <c r="K43" s="117">
        <v>5649</v>
      </c>
      <c r="L43" s="118">
        <v>3676206.59</v>
      </c>
      <c r="M43" s="115">
        <v>650.77</v>
      </c>
      <c r="N43" s="116">
        <v>536.04999999999995</v>
      </c>
      <c r="O43" s="117">
        <v>239</v>
      </c>
      <c r="P43" s="118">
        <v>200979.51</v>
      </c>
      <c r="Q43" s="115">
        <v>840.92</v>
      </c>
      <c r="R43" s="116">
        <v>846</v>
      </c>
      <c r="S43" s="117">
        <v>21283</v>
      </c>
      <c r="T43" s="118">
        <v>15436518.220000001</v>
      </c>
      <c r="U43" s="118">
        <v>725.3</v>
      </c>
      <c r="V43" s="115">
        <v>587.28</v>
      </c>
      <c r="W43" s="112">
        <v>1.6</v>
      </c>
    </row>
    <row r="44" spans="1:23" x14ac:dyDescent="0.25">
      <c r="A44" s="52">
        <v>4</v>
      </c>
      <c r="B44" s="338" t="s">
        <v>96</v>
      </c>
      <c r="C44" s="339">
        <v>26537</v>
      </c>
      <c r="D44" s="340">
        <v>33076669.23</v>
      </c>
      <c r="E44" s="116">
        <v>1246.44</v>
      </c>
      <c r="F44" s="116">
        <v>1182.4100000000001</v>
      </c>
      <c r="G44" s="117">
        <v>22787</v>
      </c>
      <c r="H44" s="118">
        <v>15896516.810000001</v>
      </c>
      <c r="I44" s="115">
        <v>697.61</v>
      </c>
      <c r="J44" s="116">
        <v>591.20000000000005</v>
      </c>
      <c r="K44" s="117">
        <v>8453</v>
      </c>
      <c r="L44" s="118">
        <v>5755267</v>
      </c>
      <c r="M44" s="115">
        <v>680.85</v>
      </c>
      <c r="N44" s="116">
        <v>553.33000000000004</v>
      </c>
      <c r="O44" s="117">
        <v>223</v>
      </c>
      <c r="P44" s="118">
        <v>187279.6</v>
      </c>
      <c r="Q44" s="115">
        <v>839.82</v>
      </c>
      <c r="R44" s="116">
        <v>846</v>
      </c>
      <c r="S44" s="117">
        <v>58000</v>
      </c>
      <c r="T44" s="118">
        <v>54915732.640000001</v>
      </c>
      <c r="U44" s="118">
        <v>946.82</v>
      </c>
      <c r="V44" s="115">
        <v>850.93</v>
      </c>
      <c r="W44" s="112">
        <v>4.3600000000000003</v>
      </c>
    </row>
    <row r="45" spans="1:23" x14ac:dyDescent="0.25">
      <c r="A45" s="52">
        <v>5</v>
      </c>
      <c r="B45" s="115" t="s">
        <v>97</v>
      </c>
      <c r="C45" s="117">
        <v>97898</v>
      </c>
      <c r="D45" s="118">
        <v>116559219.69</v>
      </c>
      <c r="E45" s="116">
        <v>1190.6199999999999</v>
      </c>
      <c r="F45" s="116">
        <v>1117.3499999999999</v>
      </c>
      <c r="G45" s="117">
        <v>31424</v>
      </c>
      <c r="H45" s="118">
        <v>23655056.890000001</v>
      </c>
      <c r="I45" s="115">
        <v>752.77</v>
      </c>
      <c r="J45" s="116">
        <v>658.4</v>
      </c>
      <c r="K45" s="117">
        <v>9638</v>
      </c>
      <c r="L45" s="118">
        <v>6340996.3300000001</v>
      </c>
      <c r="M45" s="115">
        <v>657.92</v>
      </c>
      <c r="N45" s="116">
        <v>541.84</v>
      </c>
      <c r="O45" s="117">
        <v>228</v>
      </c>
      <c r="P45" s="118">
        <v>189176.6</v>
      </c>
      <c r="Q45" s="115">
        <v>829.72</v>
      </c>
      <c r="R45" s="116">
        <v>846</v>
      </c>
      <c r="S45" s="117">
        <v>139188</v>
      </c>
      <c r="T45" s="118">
        <v>146744449.50999999</v>
      </c>
      <c r="U45" s="118">
        <v>1054.29</v>
      </c>
      <c r="V45" s="115">
        <v>959.2</v>
      </c>
      <c r="W45" s="112">
        <v>10.46</v>
      </c>
    </row>
    <row r="46" spans="1:23" x14ac:dyDescent="0.25">
      <c r="A46" s="52">
        <v>6</v>
      </c>
      <c r="B46" s="115" t="s">
        <v>98</v>
      </c>
      <c r="C46" s="117">
        <v>170042</v>
      </c>
      <c r="D46" s="118">
        <v>188707340.72999999</v>
      </c>
      <c r="E46" s="116">
        <v>1109.77</v>
      </c>
      <c r="F46" s="116">
        <v>999.91</v>
      </c>
      <c r="G46" s="117">
        <v>37241</v>
      </c>
      <c r="H46" s="118">
        <v>30695702.800000001</v>
      </c>
      <c r="I46" s="115">
        <v>824.24</v>
      </c>
      <c r="J46" s="116">
        <v>748.59</v>
      </c>
      <c r="K46" s="117">
        <v>9835</v>
      </c>
      <c r="L46" s="118">
        <v>6309002.0499999998</v>
      </c>
      <c r="M46" s="115">
        <v>641.48</v>
      </c>
      <c r="N46" s="116">
        <v>541.87</v>
      </c>
      <c r="O46" s="117">
        <v>2389</v>
      </c>
      <c r="P46" s="118">
        <v>987355.5</v>
      </c>
      <c r="Q46" s="115">
        <v>413.29</v>
      </c>
      <c r="R46" s="116">
        <v>409.13</v>
      </c>
      <c r="S46" s="117">
        <v>219507</v>
      </c>
      <c r="T46" s="118">
        <v>226699401.08000001</v>
      </c>
      <c r="U46" s="118">
        <v>1032.77</v>
      </c>
      <c r="V46" s="115">
        <v>906.93</v>
      </c>
      <c r="W46" s="112">
        <v>16.489999999999998</v>
      </c>
    </row>
    <row r="47" spans="1:23" x14ac:dyDescent="0.25">
      <c r="A47" s="52">
        <v>7</v>
      </c>
      <c r="B47" s="115" t="s">
        <v>99</v>
      </c>
      <c r="C47" s="117">
        <v>182195</v>
      </c>
      <c r="D47" s="118">
        <v>196640483.59</v>
      </c>
      <c r="E47" s="116">
        <v>1079.29</v>
      </c>
      <c r="F47" s="116">
        <v>927.98</v>
      </c>
      <c r="G47" s="117">
        <v>39030</v>
      </c>
      <c r="H47" s="118">
        <v>33102390.23</v>
      </c>
      <c r="I47" s="115">
        <v>848.13</v>
      </c>
      <c r="J47" s="116">
        <v>779.01</v>
      </c>
      <c r="K47" s="117">
        <v>7896</v>
      </c>
      <c r="L47" s="118">
        <v>4956933.91</v>
      </c>
      <c r="M47" s="115">
        <v>627.78</v>
      </c>
      <c r="N47" s="116">
        <v>550.4</v>
      </c>
      <c r="O47" s="117">
        <v>6103</v>
      </c>
      <c r="P47" s="118">
        <v>2247535.1</v>
      </c>
      <c r="Q47" s="115">
        <v>368.27</v>
      </c>
      <c r="R47" s="116">
        <v>409.13</v>
      </c>
      <c r="S47" s="117">
        <v>235224</v>
      </c>
      <c r="T47" s="118">
        <v>236947342.83000001</v>
      </c>
      <c r="U47" s="118">
        <v>1007.33</v>
      </c>
      <c r="V47" s="115">
        <v>848.63</v>
      </c>
      <c r="W47" s="112">
        <v>17.670000000000002</v>
      </c>
    </row>
    <row r="48" spans="1:23" x14ac:dyDescent="0.25">
      <c r="A48" s="52">
        <v>8</v>
      </c>
      <c r="B48" s="115" t="s">
        <v>100</v>
      </c>
      <c r="C48" s="117">
        <v>160657</v>
      </c>
      <c r="D48" s="118">
        <v>164734849.25999999</v>
      </c>
      <c r="E48" s="116">
        <v>1025.3800000000001</v>
      </c>
      <c r="F48" s="116">
        <v>849.49</v>
      </c>
      <c r="G48" s="117">
        <v>53819</v>
      </c>
      <c r="H48" s="118">
        <v>44959917.109999999</v>
      </c>
      <c r="I48" s="115">
        <v>835.39</v>
      </c>
      <c r="J48" s="116">
        <v>752.43</v>
      </c>
      <c r="K48" s="117">
        <v>7184</v>
      </c>
      <c r="L48" s="118">
        <v>4414772.05</v>
      </c>
      <c r="M48" s="115">
        <v>614.53</v>
      </c>
      <c r="N48" s="116">
        <v>550.88</v>
      </c>
      <c r="O48" s="117">
        <v>3284</v>
      </c>
      <c r="P48" s="118">
        <v>1204819.46</v>
      </c>
      <c r="Q48" s="115">
        <v>366.88</v>
      </c>
      <c r="R48" s="116">
        <v>409.13</v>
      </c>
      <c r="S48" s="117">
        <v>224944</v>
      </c>
      <c r="T48" s="118">
        <v>215314357.88</v>
      </c>
      <c r="U48" s="118">
        <v>957.19</v>
      </c>
      <c r="V48" s="115">
        <v>794.85</v>
      </c>
      <c r="W48" s="112">
        <v>16.899999999999999</v>
      </c>
    </row>
    <row r="49" spans="1:23" x14ac:dyDescent="0.25">
      <c r="A49" s="52">
        <v>9</v>
      </c>
      <c r="B49" s="115" t="s">
        <v>101</v>
      </c>
      <c r="C49" s="117">
        <v>113905</v>
      </c>
      <c r="D49" s="118">
        <v>109219057.11</v>
      </c>
      <c r="E49" s="116">
        <v>958.86</v>
      </c>
      <c r="F49" s="116">
        <v>752.36</v>
      </c>
      <c r="G49" s="117">
        <v>47270</v>
      </c>
      <c r="H49" s="118">
        <v>38847590.829999998</v>
      </c>
      <c r="I49" s="115">
        <v>821.82</v>
      </c>
      <c r="J49" s="116">
        <v>724.76</v>
      </c>
      <c r="K49" s="117">
        <v>5491</v>
      </c>
      <c r="L49" s="118">
        <v>3373368.98</v>
      </c>
      <c r="M49" s="115">
        <v>614.35</v>
      </c>
      <c r="N49" s="116">
        <v>550.88</v>
      </c>
      <c r="O49" s="117">
        <v>942</v>
      </c>
      <c r="P49" s="118">
        <v>348439.92</v>
      </c>
      <c r="Q49" s="115">
        <v>369.89</v>
      </c>
      <c r="R49" s="116">
        <v>233.79</v>
      </c>
      <c r="S49" s="117">
        <v>167608</v>
      </c>
      <c r="T49" s="118">
        <v>151788456.84</v>
      </c>
      <c r="U49" s="118">
        <v>905.62</v>
      </c>
      <c r="V49" s="115">
        <v>731.83</v>
      </c>
      <c r="W49" s="112">
        <v>12.59</v>
      </c>
    </row>
    <row r="50" spans="1:23" x14ac:dyDescent="0.25">
      <c r="A50" s="52">
        <v>10</v>
      </c>
      <c r="B50" s="115" t="s">
        <v>109</v>
      </c>
      <c r="C50" s="117">
        <v>92660</v>
      </c>
      <c r="D50" s="118">
        <v>85123315.719999999</v>
      </c>
      <c r="E50" s="116">
        <v>918.66</v>
      </c>
      <c r="F50" s="116">
        <v>692.43</v>
      </c>
      <c r="G50" s="117">
        <v>44617</v>
      </c>
      <c r="H50" s="118">
        <v>36750650.009999998</v>
      </c>
      <c r="I50" s="115">
        <v>823.69</v>
      </c>
      <c r="J50" s="116">
        <v>719.21</v>
      </c>
      <c r="K50" s="117">
        <v>4205</v>
      </c>
      <c r="L50" s="118">
        <v>2669580.17</v>
      </c>
      <c r="M50" s="115">
        <v>634.86</v>
      </c>
      <c r="N50" s="116">
        <v>499.58</v>
      </c>
      <c r="O50" s="117">
        <v>581</v>
      </c>
      <c r="P50" s="118">
        <v>213257.68</v>
      </c>
      <c r="Q50" s="115">
        <v>367.05</v>
      </c>
      <c r="R50" s="116">
        <v>210.41</v>
      </c>
      <c r="S50" s="117">
        <v>142063</v>
      </c>
      <c r="T50" s="118">
        <v>124756803.58</v>
      </c>
      <c r="U50" s="118">
        <v>878.18</v>
      </c>
      <c r="V50" s="115">
        <v>692.43</v>
      </c>
      <c r="W50" s="112">
        <v>10.67</v>
      </c>
    </row>
    <row r="51" spans="1:23" x14ac:dyDescent="0.25">
      <c r="A51" s="52">
        <v>11</v>
      </c>
      <c r="B51" s="115" t="s">
        <v>110</v>
      </c>
      <c r="C51" s="117">
        <v>42070</v>
      </c>
      <c r="D51" s="118">
        <v>36871288.259999998</v>
      </c>
      <c r="E51" s="116">
        <v>876.43</v>
      </c>
      <c r="F51" s="116">
        <v>608.78</v>
      </c>
      <c r="G51" s="117">
        <v>23436</v>
      </c>
      <c r="H51" s="118">
        <v>19502123.449999999</v>
      </c>
      <c r="I51" s="115">
        <v>832.14</v>
      </c>
      <c r="J51" s="116">
        <v>720.45</v>
      </c>
      <c r="K51" s="117">
        <v>1755</v>
      </c>
      <c r="L51" s="118">
        <v>1217209</v>
      </c>
      <c r="M51" s="115">
        <v>693.57</v>
      </c>
      <c r="N51" s="116">
        <v>482.78</v>
      </c>
      <c r="O51" s="117">
        <v>225</v>
      </c>
      <c r="P51" s="118">
        <v>87482.4</v>
      </c>
      <c r="Q51" s="115">
        <v>388.81</v>
      </c>
      <c r="R51" s="116">
        <v>233.79</v>
      </c>
      <c r="S51" s="117">
        <v>67486</v>
      </c>
      <c r="T51" s="118">
        <v>57678103.109999999</v>
      </c>
      <c r="U51" s="118">
        <v>854.67</v>
      </c>
      <c r="V51" s="115">
        <v>638.41999999999996</v>
      </c>
      <c r="W51" s="112">
        <v>5.07</v>
      </c>
    </row>
    <row r="52" spans="1:23" ht="15.75" thickBot="1" x14ac:dyDescent="0.3">
      <c r="A52" s="266">
        <v>12</v>
      </c>
      <c r="B52" s="267" t="s">
        <v>111</v>
      </c>
      <c r="C52" s="251">
        <v>10138</v>
      </c>
      <c r="D52" s="252">
        <v>8355941.8899999997</v>
      </c>
      <c r="E52" s="252">
        <v>824.21995363977112</v>
      </c>
      <c r="F52" s="282">
        <v>504.14</v>
      </c>
      <c r="G52" s="251">
        <v>6758</v>
      </c>
      <c r="H52" s="252">
        <v>5670282.0099999998</v>
      </c>
      <c r="I52" s="252">
        <v>839.04735276709084</v>
      </c>
      <c r="J52" s="282">
        <v>714.03</v>
      </c>
      <c r="K52" s="251">
        <v>592</v>
      </c>
      <c r="L52" s="252">
        <v>410461.31</v>
      </c>
      <c r="M52" s="252">
        <v>693.34680743243246</v>
      </c>
      <c r="N52" s="252">
        <v>483.82</v>
      </c>
      <c r="O52" s="251">
        <v>52</v>
      </c>
      <c r="P52" s="252">
        <v>13311.75</v>
      </c>
      <c r="Q52" s="252">
        <v>255.99519230769232</v>
      </c>
      <c r="R52" s="282">
        <v>186.75</v>
      </c>
      <c r="S52" s="251">
        <v>17540</v>
      </c>
      <c r="T52" s="252">
        <v>14449996.960000001</v>
      </c>
      <c r="U52" s="252">
        <v>823.83106955530218</v>
      </c>
      <c r="V52" s="279">
        <v>600.29999999999995</v>
      </c>
      <c r="W52" s="252">
        <v>1.3178309134281261</v>
      </c>
    </row>
    <row r="53" spans="1:23" ht="16.5" thickBot="1" x14ac:dyDescent="0.3">
      <c r="A53" s="113"/>
      <c r="B53" s="121" t="s">
        <v>528</v>
      </c>
      <c r="C53" s="237">
        <v>899401</v>
      </c>
      <c r="D53" s="297">
        <v>943695936.06000006</v>
      </c>
      <c r="E53" s="297">
        <v>1049.2493738165736</v>
      </c>
      <c r="F53" s="124">
        <v>906.96</v>
      </c>
      <c r="G53" s="237">
        <v>347601</v>
      </c>
      <c r="H53" s="297">
        <v>269765010.99999994</v>
      </c>
      <c r="I53" s="297">
        <v>776.07662521108955</v>
      </c>
      <c r="J53" s="124">
        <v>674.45</v>
      </c>
      <c r="K53" s="237">
        <v>68389</v>
      </c>
      <c r="L53" s="297">
        <v>44109211.469999999</v>
      </c>
      <c r="M53" s="297">
        <v>644.97523680708889</v>
      </c>
      <c r="N53" s="124">
        <v>543.4</v>
      </c>
      <c r="O53" s="237">
        <v>15584</v>
      </c>
      <c r="P53" s="297">
        <v>6792501.330000001</v>
      </c>
      <c r="Q53" s="297">
        <v>435.86379170944565</v>
      </c>
      <c r="R53" s="124">
        <v>409.13</v>
      </c>
      <c r="S53" s="237">
        <v>1330975</v>
      </c>
      <c r="T53" s="297">
        <v>1264362659.8599999</v>
      </c>
      <c r="U53" s="297">
        <v>949.95222288923526</v>
      </c>
      <c r="V53" s="121">
        <v>794.37</v>
      </c>
      <c r="W53" s="114">
        <v>100</v>
      </c>
    </row>
    <row r="58" spans="1:23" x14ac:dyDescent="0.25">
      <c r="B58" s="8"/>
    </row>
    <row r="61" spans="1:23" x14ac:dyDescent="0.25">
      <c r="D61" s="336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I13" sqref="I13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7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66" t="s">
        <v>807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4" s="2" customFormat="1" ht="15.75" thickBot="1" x14ac:dyDescent="0.3">
      <c r="A2" s="274"/>
      <c r="E2" s="36"/>
      <c r="F2" s="36"/>
      <c r="G2" s="36"/>
      <c r="H2" s="276"/>
      <c r="I2" s="275"/>
      <c r="J2" s="275"/>
      <c r="K2" s="275"/>
      <c r="L2" s="275"/>
    </row>
    <row r="3" spans="1:14" s="2" customFormat="1" ht="33" customHeight="1" x14ac:dyDescent="0.25">
      <c r="A3" s="330" t="s">
        <v>367</v>
      </c>
      <c r="B3" s="331" t="s">
        <v>368</v>
      </c>
      <c r="C3" s="331" t="s">
        <v>43</v>
      </c>
      <c r="D3" s="331" t="s">
        <v>44</v>
      </c>
      <c r="E3" s="331" t="s">
        <v>5</v>
      </c>
      <c r="F3" s="331" t="s">
        <v>6</v>
      </c>
      <c r="G3" s="331" t="s">
        <v>45</v>
      </c>
      <c r="H3" s="332" t="s">
        <v>49</v>
      </c>
      <c r="I3" s="333" t="s">
        <v>112</v>
      </c>
      <c r="J3" s="333" t="s">
        <v>498</v>
      </c>
      <c r="K3" s="333" t="s">
        <v>499</v>
      </c>
      <c r="L3" s="334" t="s">
        <v>500</v>
      </c>
    </row>
    <row r="4" spans="1:14" s="42" customFormat="1" ht="15.75" x14ac:dyDescent="0.25">
      <c r="A4" s="201">
        <v>1</v>
      </c>
      <c r="B4" s="222" t="s">
        <v>369</v>
      </c>
      <c r="C4" s="3"/>
      <c r="D4" s="222" t="s">
        <v>369</v>
      </c>
      <c r="E4" s="3">
        <v>361841</v>
      </c>
      <c r="F4" s="3">
        <v>87669</v>
      </c>
      <c r="G4" s="3">
        <v>10062</v>
      </c>
      <c r="H4" s="222">
        <v>2533</v>
      </c>
      <c r="I4" s="4">
        <v>519525411.14999998</v>
      </c>
      <c r="J4" s="4">
        <v>9357581.7100000009</v>
      </c>
      <c r="K4" s="4">
        <v>28876649.420000002</v>
      </c>
      <c r="L4" s="190">
        <v>557759642.27999997</v>
      </c>
    </row>
    <row r="5" spans="1:14" x14ac:dyDescent="0.25">
      <c r="A5" s="202"/>
      <c r="B5" s="221" t="s">
        <v>369</v>
      </c>
      <c r="C5" s="78" t="s">
        <v>258</v>
      </c>
      <c r="D5" s="221" t="s">
        <v>417</v>
      </c>
      <c r="E5" s="6">
        <v>310</v>
      </c>
      <c r="F5" s="6">
        <v>7571</v>
      </c>
      <c r="G5" s="6">
        <v>1899</v>
      </c>
      <c r="H5" s="221">
        <v>0</v>
      </c>
      <c r="I5" s="22">
        <v>5386471.9500000002</v>
      </c>
      <c r="J5" s="22">
        <v>1842.09</v>
      </c>
      <c r="K5" s="22">
        <v>286304.64000000001</v>
      </c>
      <c r="L5" s="94">
        <v>5674618.6799999997</v>
      </c>
    </row>
    <row r="6" spans="1:14" s="42" customFormat="1" ht="15.75" x14ac:dyDescent="0.25">
      <c r="A6" s="202"/>
      <c r="B6" s="221" t="s">
        <v>369</v>
      </c>
      <c r="C6" s="6" t="s">
        <v>635</v>
      </c>
      <c r="D6" s="221" t="s">
        <v>634</v>
      </c>
      <c r="E6" s="6">
        <v>0</v>
      </c>
      <c r="F6" s="6">
        <v>0</v>
      </c>
      <c r="G6" s="6">
        <v>0</v>
      </c>
      <c r="H6" s="221">
        <v>2533</v>
      </c>
      <c r="I6" s="22">
        <v>581462.23</v>
      </c>
      <c r="J6" s="22">
        <v>0</v>
      </c>
      <c r="K6" s="22">
        <v>5655.94</v>
      </c>
      <c r="L6" s="94">
        <v>587118.17000000004</v>
      </c>
    </row>
    <row r="7" spans="1:14" x14ac:dyDescent="0.25">
      <c r="A7" s="202"/>
      <c r="B7" s="6" t="s">
        <v>369</v>
      </c>
      <c r="C7" s="6" t="s">
        <v>501</v>
      </c>
      <c r="D7" s="6" t="s">
        <v>559</v>
      </c>
      <c r="E7" s="6">
        <v>361531</v>
      </c>
      <c r="F7" s="6">
        <v>80098</v>
      </c>
      <c r="G7" s="6">
        <v>8163</v>
      </c>
      <c r="H7" s="221">
        <v>0</v>
      </c>
      <c r="I7" s="22">
        <v>513557476.97000003</v>
      </c>
      <c r="J7" s="22">
        <v>9355739.6199999992</v>
      </c>
      <c r="K7" s="22">
        <v>28584688.84</v>
      </c>
      <c r="L7" s="94">
        <v>551497905.42999995</v>
      </c>
    </row>
    <row r="8" spans="1:14" s="42" customFormat="1" ht="15.75" x14ac:dyDescent="0.25">
      <c r="A8" s="201">
        <v>1</v>
      </c>
      <c r="B8" s="3" t="s">
        <v>69</v>
      </c>
      <c r="C8" s="3"/>
      <c r="D8" s="3" t="s">
        <v>69</v>
      </c>
      <c r="E8" s="3">
        <v>12836</v>
      </c>
      <c r="F8" s="3">
        <v>3499</v>
      </c>
      <c r="G8" s="3">
        <v>0</v>
      </c>
      <c r="H8" s="222">
        <v>0</v>
      </c>
      <c r="I8" s="4">
        <v>1375487.69</v>
      </c>
      <c r="J8" s="4">
        <v>0</v>
      </c>
      <c r="K8" s="4">
        <v>0</v>
      </c>
      <c r="L8" s="190">
        <v>1375487.69</v>
      </c>
    </row>
    <row r="9" spans="1:14" x14ac:dyDescent="0.25">
      <c r="A9" s="202"/>
      <c r="B9" s="6" t="s">
        <v>69</v>
      </c>
      <c r="C9" s="6" t="s">
        <v>302</v>
      </c>
      <c r="D9" s="6" t="s">
        <v>69</v>
      </c>
      <c r="E9" s="6">
        <v>12836</v>
      </c>
      <c r="F9" s="6">
        <v>3499</v>
      </c>
      <c r="G9" s="6">
        <v>0</v>
      </c>
      <c r="H9" s="221">
        <v>0</v>
      </c>
      <c r="I9" s="22">
        <v>1375487.69</v>
      </c>
      <c r="J9" s="22">
        <v>0</v>
      </c>
      <c r="K9" s="22">
        <v>0</v>
      </c>
      <c r="L9" s="94">
        <v>1375487.69</v>
      </c>
      <c r="N9" s="8"/>
    </row>
    <row r="10" spans="1:14" s="42" customFormat="1" ht="15.75" x14ac:dyDescent="0.25">
      <c r="A10" s="201">
        <v>1</v>
      </c>
      <c r="B10" s="3" t="s">
        <v>370</v>
      </c>
      <c r="C10" s="3"/>
      <c r="D10" s="3" t="s">
        <v>370</v>
      </c>
      <c r="E10" s="3">
        <v>18919</v>
      </c>
      <c r="F10" s="3">
        <v>6354</v>
      </c>
      <c r="G10" s="3">
        <v>0</v>
      </c>
      <c r="H10" s="222">
        <v>0</v>
      </c>
      <c r="I10" s="4">
        <v>3470720.85</v>
      </c>
      <c r="J10" s="4">
        <v>0</v>
      </c>
      <c r="K10" s="4">
        <v>0</v>
      </c>
      <c r="L10" s="190">
        <v>3470720.85</v>
      </c>
    </row>
    <row r="11" spans="1:14" x14ac:dyDescent="0.25">
      <c r="A11" s="202"/>
      <c r="B11" s="6" t="s">
        <v>370</v>
      </c>
      <c r="C11" s="6" t="s">
        <v>303</v>
      </c>
      <c r="D11" s="6" t="s">
        <v>73</v>
      </c>
      <c r="E11" s="6">
        <v>18919</v>
      </c>
      <c r="F11" s="6">
        <v>6354</v>
      </c>
      <c r="G11" s="6">
        <v>0</v>
      </c>
      <c r="H11" s="221">
        <v>0</v>
      </c>
      <c r="I11" s="22">
        <v>3470720.85</v>
      </c>
      <c r="J11" s="22">
        <v>0</v>
      </c>
      <c r="K11" s="22">
        <v>0</v>
      </c>
      <c r="L11" s="94">
        <v>3470720.85</v>
      </c>
    </row>
    <row r="12" spans="1:14" x14ac:dyDescent="0.25">
      <c r="A12" s="201">
        <v>1</v>
      </c>
      <c r="B12" s="3" t="s">
        <v>371</v>
      </c>
      <c r="C12" s="3"/>
      <c r="D12" s="3" t="s">
        <v>371</v>
      </c>
      <c r="E12" s="3">
        <v>41102</v>
      </c>
      <c r="F12" s="3">
        <v>14117</v>
      </c>
      <c r="G12" s="3">
        <v>1744</v>
      </c>
      <c r="H12" s="222">
        <v>162</v>
      </c>
      <c r="I12" s="4">
        <v>60847467.960000001</v>
      </c>
      <c r="J12" s="4">
        <v>2543734.91</v>
      </c>
      <c r="K12" s="4">
        <v>3257755.54</v>
      </c>
      <c r="L12" s="190">
        <v>66648958.409999996</v>
      </c>
    </row>
    <row r="13" spans="1:14" x14ac:dyDescent="0.25">
      <c r="A13" s="202"/>
      <c r="B13" s="6" t="s">
        <v>371</v>
      </c>
      <c r="C13" s="6" t="s">
        <v>267</v>
      </c>
      <c r="D13" s="6" t="s">
        <v>352</v>
      </c>
      <c r="E13" s="6">
        <v>11902</v>
      </c>
      <c r="F13" s="6">
        <v>3853</v>
      </c>
      <c r="G13" s="6">
        <v>519</v>
      </c>
      <c r="H13" s="221">
        <v>0</v>
      </c>
      <c r="I13" s="22">
        <v>11811979.369999999</v>
      </c>
      <c r="J13" s="22">
        <v>302044.21000000002</v>
      </c>
      <c r="K13" s="22">
        <v>662973.15</v>
      </c>
      <c r="L13" s="94">
        <v>12776996.73</v>
      </c>
    </row>
    <row r="14" spans="1:14" x14ac:dyDescent="0.25">
      <c r="A14" s="202"/>
      <c r="B14" s="6" t="s">
        <v>371</v>
      </c>
      <c r="C14" s="6" t="s">
        <v>268</v>
      </c>
      <c r="D14" s="6" t="s">
        <v>62</v>
      </c>
      <c r="E14" s="6">
        <v>12530</v>
      </c>
      <c r="F14" s="6">
        <v>5429</v>
      </c>
      <c r="G14" s="6">
        <v>286</v>
      </c>
      <c r="H14" s="221">
        <v>162</v>
      </c>
      <c r="I14" s="22">
        <v>21168656.329999998</v>
      </c>
      <c r="J14" s="22">
        <v>1224464.52</v>
      </c>
      <c r="K14" s="22">
        <v>1143257.95</v>
      </c>
      <c r="L14" s="94">
        <v>23536378.800000001</v>
      </c>
    </row>
    <row r="15" spans="1:14" x14ac:dyDescent="0.25">
      <c r="A15" s="202"/>
      <c r="B15" s="6" t="s">
        <v>371</v>
      </c>
      <c r="C15" s="6" t="s">
        <v>269</v>
      </c>
      <c r="D15" s="6" t="s">
        <v>63</v>
      </c>
      <c r="E15" s="6">
        <v>16670</v>
      </c>
      <c r="F15" s="6">
        <v>4835</v>
      </c>
      <c r="G15" s="6">
        <v>939</v>
      </c>
      <c r="H15" s="221">
        <v>0</v>
      </c>
      <c r="I15" s="22">
        <v>27866832.260000002</v>
      </c>
      <c r="J15" s="22">
        <v>1017226.18</v>
      </c>
      <c r="K15" s="22">
        <v>1451524.44</v>
      </c>
      <c r="L15" s="94">
        <v>30335582.879999999</v>
      </c>
    </row>
    <row r="16" spans="1:14" x14ac:dyDescent="0.25">
      <c r="A16" s="201">
        <v>1</v>
      </c>
      <c r="B16" s="3" t="s">
        <v>372</v>
      </c>
      <c r="C16" s="3"/>
      <c r="D16" s="3" t="s">
        <v>372</v>
      </c>
      <c r="E16" s="3">
        <v>3943</v>
      </c>
      <c r="F16" s="3">
        <v>1045</v>
      </c>
      <c r="G16" s="3">
        <v>338</v>
      </c>
      <c r="H16" s="222">
        <v>0</v>
      </c>
      <c r="I16" s="4">
        <v>7064996.9900000002</v>
      </c>
      <c r="J16" s="4">
        <v>300973.82</v>
      </c>
      <c r="K16" s="4">
        <v>154777.13</v>
      </c>
      <c r="L16" s="190">
        <v>7520747.9400000004</v>
      </c>
    </row>
    <row r="17" spans="1:12" s="42" customFormat="1" ht="15.75" x14ac:dyDescent="0.25">
      <c r="A17" s="202"/>
      <c r="B17" s="6" t="s">
        <v>372</v>
      </c>
      <c r="C17" s="6" t="s">
        <v>270</v>
      </c>
      <c r="D17" s="6" t="s">
        <v>353</v>
      </c>
      <c r="E17" s="6">
        <v>2186</v>
      </c>
      <c r="F17" s="6">
        <v>471</v>
      </c>
      <c r="G17" s="6">
        <v>200</v>
      </c>
      <c r="H17" s="221">
        <v>0</v>
      </c>
      <c r="I17" s="22">
        <v>4411799.83</v>
      </c>
      <c r="J17" s="22">
        <v>273851.76</v>
      </c>
      <c r="K17" s="22">
        <v>26256.97</v>
      </c>
      <c r="L17" s="94">
        <v>4711908.5599999996</v>
      </c>
    </row>
    <row r="18" spans="1:12" x14ac:dyDescent="0.25">
      <c r="A18" s="202"/>
      <c r="B18" s="6" t="s">
        <v>372</v>
      </c>
      <c r="C18" s="6" t="s">
        <v>271</v>
      </c>
      <c r="D18" s="6" t="s">
        <v>354</v>
      </c>
      <c r="E18" s="6">
        <v>428</v>
      </c>
      <c r="F18" s="6">
        <v>107</v>
      </c>
      <c r="G18" s="6">
        <v>40</v>
      </c>
      <c r="H18" s="221">
        <v>0</v>
      </c>
      <c r="I18" s="22">
        <v>515855.22</v>
      </c>
      <c r="J18" s="22">
        <v>5395.31</v>
      </c>
      <c r="K18" s="22">
        <v>25835.52</v>
      </c>
      <c r="L18" s="94">
        <v>547086.05000000005</v>
      </c>
    </row>
    <row r="19" spans="1:12" x14ac:dyDescent="0.25">
      <c r="A19" s="202"/>
      <c r="B19" s="6" t="s">
        <v>372</v>
      </c>
      <c r="C19" s="6" t="s">
        <v>397</v>
      </c>
      <c r="D19" s="6" t="s">
        <v>373</v>
      </c>
      <c r="E19" s="6">
        <v>453</v>
      </c>
      <c r="F19" s="6">
        <v>205</v>
      </c>
      <c r="G19" s="6">
        <v>33</v>
      </c>
      <c r="H19" s="221">
        <v>0</v>
      </c>
      <c r="I19" s="22">
        <v>758605.83</v>
      </c>
      <c r="J19" s="22">
        <v>2355.9299999999998</v>
      </c>
      <c r="K19" s="22">
        <v>38573.370000000003</v>
      </c>
      <c r="L19" s="94">
        <v>799535.13</v>
      </c>
    </row>
    <row r="20" spans="1:12" x14ac:dyDescent="0.25">
      <c r="A20" s="202"/>
      <c r="B20" s="6" t="s">
        <v>372</v>
      </c>
      <c r="C20" s="6" t="s">
        <v>398</v>
      </c>
      <c r="D20" s="6" t="s">
        <v>374</v>
      </c>
      <c r="E20" s="6">
        <v>38</v>
      </c>
      <c r="F20" s="6">
        <v>21</v>
      </c>
      <c r="G20" s="6">
        <v>7</v>
      </c>
      <c r="H20" s="221">
        <v>0</v>
      </c>
      <c r="I20" s="22">
        <v>71114.36</v>
      </c>
      <c r="J20" s="22">
        <v>532.89</v>
      </c>
      <c r="K20" s="22">
        <v>3529.92</v>
      </c>
      <c r="L20" s="94">
        <v>75177.17</v>
      </c>
    </row>
    <row r="21" spans="1:12" x14ac:dyDescent="0.25">
      <c r="A21" s="202"/>
      <c r="B21" s="6" t="s">
        <v>372</v>
      </c>
      <c r="C21" s="6" t="s">
        <v>394</v>
      </c>
      <c r="D21" s="6" t="s">
        <v>375</v>
      </c>
      <c r="E21" s="6">
        <v>779</v>
      </c>
      <c r="F21" s="6">
        <v>203</v>
      </c>
      <c r="G21" s="6">
        <v>53</v>
      </c>
      <c r="H21" s="221">
        <v>0</v>
      </c>
      <c r="I21" s="22">
        <v>1196119.6499999999</v>
      </c>
      <c r="J21" s="22">
        <v>17170.34</v>
      </c>
      <c r="K21" s="22">
        <v>55061.93</v>
      </c>
      <c r="L21" s="94">
        <v>1268351.92</v>
      </c>
    </row>
    <row r="22" spans="1:12" x14ac:dyDescent="0.25">
      <c r="A22" s="202"/>
      <c r="B22" s="6" t="s">
        <v>372</v>
      </c>
      <c r="C22" s="6" t="s">
        <v>395</v>
      </c>
      <c r="D22" s="6" t="s">
        <v>376</v>
      </c>
      <c r="E22" s="6">
        <v>23</v>
      </c>
      <c r="F22" s="6">
        <v>27</v>
      </c>
      <c r="G22" s="6">
        <v>5</v>
      </c>
      <c r="H22" s="221">
        <v>0</v>
      </c>
      <c r="I22" s="22">
        <v>46325.03</v>
      </c>
      <c r="J22" s="22">
        <v>66.39</v>
      </c>
      <c r="K22" s="22">
        <v>2417.33</v>
      </c>
      <c r="L22" s="94">
        <v>48808.75</v>
      </c>
    </row>
    <row r="23" spans="1:12" x14ac:dyDescent="0.25">
      <c r="A23" s="202"/>
      <c r="B23" s="6" t="s">
        <v>372</v>
      </c>
      <c r="C23" s="6" t="s">
        <v>392</v>
      </c>
      <c r="D23" s="6" t="s">
        <v>377</v>
      </c>
      <c r="E23" s="6">
        <v>28</v>
      </c>
      <c r="F23" s="6">
        <v>8</v>
      </c>
      <c r="G23" s="6">
        <v>0</v>
      </c>
      <c r="H23" s="221">
        <v>0</v>
      </c>
      <c r="I23" s="22">
        <v>42188.42</v>
      </c>
      <c r="J23" s="22">
        <v>272.38</v>
      </c>
      <c r="K23" s="22">
        <v>2085.27</v>
      </c>
      <c r="L23" s="94">
        <v>44546.07</v>
      </c>
    </row>
    <row r="24" spans="1:12" x14ac:dyDescent="0.25">
      <c r="A24" s="202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1">
        <v>0</v>
      </c>
      <c r="I24" s="22">
        <v>22988.65</v>
      </c>
      <c r="J24" s="22">
        <v>1328.82</v>
      </c>
      <c r="K24" s="22">
        <v>1016.82</v>
      </c>
      <c r="L24" s="94">
        <v>25334.29</v>
      </c>
    </row>
    <row r="25" spans="1:12" x14ac:dyDescent="0.25">
      <c r="A25" s="201">
        <v>1</v>
      </c>
      <c r="B25" s="3" t="s">
        <v>379</v>
      </c>
      <c r="C25" s="3"/>
      <c r="D25" s="3" t="s">
        <v>379</v>
      </c>
      <c r="E25" s="3">
        <v>9197</v>
      </c>
      <c r="F25" s="3">
        <v>89</v>
      </c>
      <c r="G25" s="3">
        <v>21</v>
      </c>
      <c r="H25" s="222">
        <v>0</v>
      </c>
      <c r="I25" s="4">
        <v>5239509.4800000004</v>
      </c>
      <c r="J25" s="4">
        <v>220876.02</v>
      </c>
      <c r="K25" s="4">
        <v>301013.14</v>
      </c>
      <c r="L25" s="190">
        <v>5761398.6399999997</v>
      </c>
    </row>
    <row r="26" spans="1:12" x14ac:dyDescent="0.25">
      <c r="A26" s="202"/>
      <c r="B26" s="6" t="s">
        <v>379</v>
      </c>
      <c r="C26" s="6" t="s">
        <v>401</v>
      </c>
      <c r="D26" s="6" t="s">
        <v>575</v>
      </c>
      <c r="E26" s="6">
        <v>5954</v>
      </c>
      <c r="F26" s="6">
        <v>73</v>
      </c>
      <c r="G26" s="6">
        <v>17</v>
      </c>
      <c r="H26" s="221">
        <v>0</v>
      </c>
      <c r="I26" s="22">
        <v>3508703</v>
      </c>
      <c r="J26" s="22">
        <v>153669.70000000001</v>
      </c>
      <c r="K26" s="22">
        <v>201302.62</v>
      </c>
      <c r="L26" s="94">
        <v>3863675.32</v>
      </c>
    </row>
    <row r="27" spans="1:12" x14ac:dyDescent="0.25">
      <c r="A27" s="202"/>
      <c r="B27" s="6" t="s">
        <v>379</v>
      </c>
      <c r="C27" s="6" t="s">
        <v>400</v>
      </c>
      <c r="D27" s="6" t="s">
        <v>323</v>
      </c>
      <c r="E27" s="6">
        <v>2768</v>
      </c>
      <c r="F27" s="6">
        <v>0</v>
      </c>
      <c r="G27" s="6">
        <v>0</v>
      </c>
      <c r="H27" s="221">
        <v>0</v>
      </c>
      <c r="I27" s="22">
        <v>1537933.9</v>
      </c>
      <c r="J27" s="22">
        <v>61446.91</v>
      </c>
      <c r="K27" s="22">
        <v>88483.66</v>
      </c>
      <c r="L27" s="94">
        <v>1687864.47</v>
      </c>
    </row>
    <row r="28" spans="1:12" s="42" customFormat="1" ht="15.75" x14ac:dyDescent="0.25">
      <c r="A28" s="202"/>
      <c r="B28" s="6" t="s">
        <v>379</v>
      </c>
      <c r="C28" s="6" t="s">
        <v>399</v>
      </c>
      <c r="D28" s="6" t="s">
        <v>426</v>
      </c>
      <c r="E28" s="6">
        <v>475</v>
      </c>
      <c r="F28" s="6">
        <v>16</v>
      </c>
      <c r="G28" s="6">
        <v>4</v>
      </c>
      <c r="H28" s="221">
        <v>0</v>
      </c>
      <c r="I28" s="22">
        <v>192872.58</v>
      </c>
      <c r="J28" s="22">
        <v>5759.41</v>
      </c>
      <c r="K28" s="22">
        <v>11226.86</v>
      </c>
      <c r="L28" s="94">
        <v>209858.85</v>
      </c>
    </row>
    <row r="29" spans="1:12" x14ac:dyDescent="0.25">
      <c r="A29" s="201">
        <v>1</v>
      </c>
      <c r="B29" s="3" t="s">
        <v>556</v>
      </c>
      <c r="C29" s="3"/>
      <c r="D29" s="3" t="s">
        <v>556</v>
      </c>
      <c r="E29" s="3">
        <v>992922</v>
      </c>
      <c r="F29" s="3">
        <v>308944</v>
      </c>
      <c r="G29" s="3">
        <v>71177</v>
      </c>
      <c r="H29" s="222">
        <v>1</v>
      </c>
      <c r="I29" s="4">
        <v>268288536.96000001</v>
      </c>
      <c r="J29" s="4">
        <v>9220178.4299999997</v>
      </c>
      <c r="K29" s="4">
        <v>15305235.48</v>
      </c>
      <c r="L29" s="190">
        <v>292813950.87</v>
      </c>
    </row>
    <row r="30" spans="1:12" x14ac:dyDescent="0.25">
      <c r="A30" s="202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1">
        <v>0</v>
      </c>
      <c r="I30" s="22">
        <v>20654.93</v>
      </c>
      <c r="J30" s="22">
        <v>326.98</v>
      </c>
      <c r="K30" s="22">
        <v>1165.24</v>
      </c>
      <c r="L30" s="94">
        <v>22147.15</v>
      </c>
    </row>
    <row r="31" spans="1:12" x14ac:dyDescent="0.25">
      <c r="A31" s="202"/>
      <c r="B31" s="6" t="s">
        <v>556</v>
      </c>
      <c r="C31" s="6" t="s">
        <v>273</v>
      </c>
      <c r="D31" s="6" t="s">
        <v>504</v>
      </c>
      <c r="E31" s="6">
        <v>4911</v>
      </c>
      <c r="F31" s="6">
        <v>1297</v>
      </c>
      <c r="G31" s="6">
        <v>323</v>
      </c>
      <c r="H31" s="221">
        <v>0</v>
      </c>
      <c r="I31" s="22">
        <v>2560880.08</v>
      </c>
      <c r="J31" s="22">
        <v>238374.25</v>
      </c>
      <c r="K31" s="22">
        <v>137770.48000000001</v>
      </c>
      <c r="L31" s="94">
        <v>2937024.81</v>
      </c>
    </row>
    <row r="32" spans="1:12" s="42" customFormat="1" ht="15.75" x14ac:dyDescent="0.25">
      <c r="A32" s="202"/>
      <c r="B32" s="6" t="s">
        <v>556</v>
      </c>
      <c r="C32" s="6" t="s">
        <v>274</v>
      </c>
      <c r="D32" s="6" t="s">
        <v>505</v>
      </c>
      <c r="E32" s="6">
        <v>27097</v>
      </c>
      <c r="F32" s="6">
        <v>7942</v>
      </c>
      <c r="G32" s="6">
        <v>3096</v>
      </c>
      <c r="H32" s="221">
        <v>0</v>
      </c>
      <c r="I32" s="22">
        <v>9004524.6199999992</v>
      </c>
      <c r="J32" s="22">
        <v>405074.74</v>
      </c>
      <c r="K32" s="22">
        <v>509756.92</v>
      </c>
      <c r="L32" s="94">
        <v>9919356.2799999993</v>
      </c>
    </row>
    <row r="33" spans="1:12" x14ac:dyDescent="0.25">
      <c r="A33" s="202"/>
      <c r="B33" s="6" t="s">
        <v>556</v>
      </c>
      <c r="C33" s="6" t="s">
        <v>639</v>
      </c>
      <c r="D33" s="6" t="s">
        <v>640</v>
      </c>
      <c r="E33" s="6">
        <v>13179</v>
      </c>
      <c r="F33" s="6">
        <v>2583</v>
      </c>
      <c r="G33" s="6">
        <v>352</v>
      </c>
      <c r="H33" s="221">
        <v>0</v>
      </c>
      <c r="I33" s="22">
        <v>6065179.0599999996</v>
      </c>
      <c r="J33" s="22">
        <v>304551.81</v>
      </c>
      <c r="K33" s="22">
        <v>305562.63</v>
      </c>
      <c r="L33" s="94">
        <v>6675293.5</v>
      </c>
    </row>
    <row r="34" spans="1:12" x14ac:dyDescent="0.25">
      <c r="A34" s="202"/>
      <c r="B34" s="6" t="s">
        <v>556</v>
      </c>
      <c r="C34" s="6" t="s">
        <v>350</v>
      </c>
      <c r="D34" s="6" t="s">
        <v>506</v>
      </c>
      <c r="E34" s="6">
        <v>2922</v>
      </c>
      <c r="F34" s="6">
        <v>1333</v>
      </c>
      <c r="G34" s="6">
        <v>280</v>
      </c>
      <c r="H34" s="221">
        <v>0</v>
      </c>
      <c r="I34" s="22">
        <v>968664.8</v>
      </c>
      <c r="J34" s="22">
        <v>20585.11</v>
      </c>
      <c r="K34" s="22">
        <v>56811.98</v>
      </c>
      <c r="L34" s="94">
        <v>1046061.89</v>
      </c>
    </row>
    <row r="35" spans="1:12" x14ac:dyDescent="0.25">
      <c r="A35" s="202"/>
      <c r="B35" s="6" t="s">
        <v>556</v>
      </c>
      <c r="C35" s="6" t="s">
        <v>275</v>
      </c>
      <c r="D35" s="6" t="s">
        <v>507</v>
      </c>
      <c r="E35" s="6">
        <v>2404</v>
      </c>
      <c r="F35" s="6">
        <v>751</v>
      </c>
      <c r="G35" s="6">
        <v>46</v>
      </c>
      <c r="H35" s="221">
        <v>0</v>
      </c>
      <c r="I35" s="22">
        <v>704437.62</v>
      </c>
      <c r="J35" s="22">
        <v>18223.45</v>
      </c>
      <c r="K35" s="22">
        <v>40796.06</v>
      </c>
      <c r="L35" s="94">
        <v>763457.13</v>
      </c>
    </row>
    <row r="36" spans="1:12" x14ac:dyDescent="0.25">
      <c r="A36" s="202"/>
      <c r="B36" s="6" t="s">
        <v>556</v>
      </c>
      <c r="C36" s="6" t="s">
        <v>276</v>
      </c>
      <c r="D36" s="6" t="s">
        <v>508</v>
      </c>
      <c r="E36" s="6">
        <v>23139</v>
      </c>
      <c r="F36" s="6">
        <v>4463</v>
      </c>
      <c r="G36" s="6">
        <v>188</v>
      </c>
      <c r="H36" s="221">
        <v>0</v>
      </c>
      <c r="I36" s="22">
        <v>7023059.5999999996</v>
      </c>
      <c r="J36" s="22">
        <v>305026.64</v>
      </c>
      <c r="K36" s="22">
        <v>380369.25</v>
      </c>
      <c r="L36" s="94">
        <v>7708455.4900000002</v>
      </c>
    </row>
    <row r="37" spans="1:12" x14ac:dyDescent="0.25">
      <c r="A37" s="202"/>
      <c r="B37" s="6" t="s">
        <v>556</v>
      </c>
      <c r="C37" s="6" t="s">
        <v>277</v>
      </c>
      <c r="D37" s="6" t="s">
        <v>509</v>
      </c>
      <c r="E37" s="6">
        <v>28213</v>
      </c>
      <c r="F37" s="6">
        <v>7101</v>
      </c>
      <c r="G37" s="6">
        <v>186</v>
      </c>
      <c r="H37" s="221">
        <v>0</v>
      </c>
      <c r="I37" s="22">
        <v>8128533.7400000002</v>
      </c>
      <c r="J37" s="22">
        <v>259250.54</v>
      </c>
      <c r="K37" s="22">
        <v>465511.14</v>
      </c>
      <c r="L37" s="94">
        <v>8853295.4199999999</v>
      </c>
    </row>
    <row r="38" spans="1:12" x14ac:dyDescent="0.25">
      <c r="A38" s="202"/>
      <c r="B38" s="6" t="s">
        <v>556</v>
      </c>
      <c r="C38" s="6" t="s">
        <v>278</v>
      </c>
      <c r="D38" s="6" t="s">
        <v>510</v>
      </c>
      <c r="E38" s="6">
        <v>3771</v>
      </c>
      <c r="F38" s="6">
        <v>864</v>
      </c>
      <c r="G38" s="6">
        <v>63</v>
      </c>
      <c r="H38" s="221">
        <v>0</v>
      </c>
      <c r="I38" s="22">
        <v>1697375.68</v>
      </c>
      <c r="J38" s="22">
        <v>144086.23000000001</v>
      </c>
      <c r="K38" s="22">
        <v>88661.66</v>
      </c>
      <c r="L38" s="94">
        <v>1930123.57</v>
      </c>
    </row>
    <row r="39" spans="1:12" x14ac:dyDescent="0.25">
      <c r="A39" s="202"/>
      <c r="B39" s="6" t="s">
        <v>556</v>
      </c>
      <c r="C39" s="6" t="s">
        <v>407</v>
      </c>
      <c r="D39" s="6" t="s">
        <v>557</v>
      </c>
      <c r="E39" s="6">
        <v>1886</v>
      </c>
      <c r="F39" s="6">
        <v>983</v>
      </c>
      <c r="G39" s="6">
        <v>276</v>
      </c>
      <c r="H39" s="221">
        <v>0</v>
      </c>
      <c r="I39" s="22">
        <v>377122.25</v>
      </c>
      <c r="J39" s="22">
        <v>1770.71</v>
      </c>
      <c r="K39" s="22">
        <v>22503.39</v>
      </c>
      <c r="L39" s="94">
        <v>401396.35</v>
      </c>
    </row>
    <row r="40" spans="1:12" x14ac:dyDescent="0.25">
      <c r="A40" s="202"/>
      <c r="B40" s="6" t="s">
        <v>556</v>
      </c>
      <c r="C40" s="6" t="s">
        <v>279</v>
      </c>
      <c r="D40" s="6" t="s">
        <v>511</v>
      </c>
      <c r="E40" s="6">
        <v>1286</v>
      </c>
      <c r="F40" s="6">
        <v>417</v>
      </c>
      <c r="G40" s="6">
        <v>6</v>
      </c>
      <c r="H40" s="221">
        <v>0</v>
      </c>
      <c r="I40" s="22">
        <v>784069.68</v>
      </c>
      <c r="J40" s="22">
        <v>55154.31</v>
      </c>
      <c r="K40" s="22">
        <v>43691.27</v>
      </c>
      <c r="L40" s="94">
        <v>882915.26</v>
      </c>
    </row>
    <row r="41" spans="1:12" x14ac:dyDescent="0.25">
      <c r="A41" s="202"/>
      <c r="B41" s="6" t="s">
        <v>556</v>
      </c>
      <c r="C41" s="6" t="s">
        <v>280</v>
      </c>
      <c r="D41" s="6" t="s">
        <v>631</v>
      </c>
      <c r="E41" s="6">
        <v>230070</v>
      </c>
      <c r="F41" s="6">
        <v>33388</v>
      </c>
      <c r="G41" s="6">
        <v>1015</v>
      </c>
      <c r="H41" s="221">
        <v>0</v>
      </c>
      <c r="I41" s="22">
        <v>49732099.740000002</v>
      </c>
      <c r="J41" s="22">
        <v>443188.95</v>
      </c>
      <c r="K41" s="22">
        <v>2937383.48</v>
      </c>
      <c r="L41" s="94">
        <v>53112672.170000002</v>
      </c>
    </row>
    <row r="42" spans="1:12" x14ac:dyDescent="0.25">
      <c r="A42" s="202"/>
      <c r="B42" s="6" t="s">
        <v>556</v>
      </c>
      <c r="C42" s="6" t="s">
        <v>281</v>
      </c>
      <c r="D42" s="6" t="s">
        <v>512</v>
      </c>
      <c r="E42" s="6">
        <v>11061</v>
      </c>
      <c r="F42" s="6">
        <v>3587</v>
      </c>
      <c r="G42" s="6">
        <v>89</v>
      </c>
      <c r="H42" s="221">
        <v>0</v>
      </c>
      <c r="I42" s="22">
        <v>1216565.8700000001</v>
      </c>
      <c r="J42" s="22">
        <v>94.78</v>
      </c>
      <c r="K42" s="22">
        <v>72991.59</v>
      </c>
      <c r="L42" s="94">
        <v>1289652.24</v>
      </c>
    </row>
    <row r="43" spans="1:12" x14ac:dyDescent="0.25">
      <c r="A43" s="202"/>
      <c r="B43" s="6" t="s">
        <v>556</v>
      </c>
      <c r="C43" s="6" t="s">
        <v>282</v>
      </c>
      <c r="D43" s="6" t="s">
        <v>513</v>
      </c>
      <c r="E43" s="6">
        <v>5925</v>
      </c>
      <c r="F43" s="6">
        <v>1545</v>
      </c>
      <c r="G43" s="6">
        <v>82</v>
      </c>
      <c r="H43" s="221">
        <v>0</v>
      </c>
      <c r="I43" s="22">
        <v>822910.75</v>
      </c>
      <c r="J43" s="22">
        <v>130.53</v>
      </c>
      <c r="K43" s="22">
        <v>49362.17</v>
      </c>
      <c r="L43" s="94">
        <v>872403.45</v>
      </c>
    </row>
    <row r="44" spans="1:12" x14ac:dyDescent="0.25">
      <c r="A44" s="202"/>
      <c r="B44" s="6" t="s">
        <v>556</v>
      </c>
      <c r="C44" s="6" t="s">
        <v>283</v>
      </c>
      <c r="D44" s="6" t="s">
        <v>514</v>
      </c>
      <c r="E44" s="6">
        <v>24376</v>
      </c>
      <c r="F44" s="6">
        <v>9988</v>
      </c>
      <c r="G44" s="6">
        <v>599</v>
      </c>
      <c r="H44" s="221">
        <v>1</v>
      </c>
      <c r="I44" s="22">
        <v>3861663.08</v>
      </c>
      <c r="J44" s="22">
        <v>0</v>
      </c>
      <c r="K44" s="22">
        <v>231407.72</v>
      </c>
      <c r="L44" s="94">
        <v>4093070.8</v>
      </c>
    </row>
    <row r="45" spans="1:12" x14ac:dyDescent="0.25">
      <c r="A45" s="202"/>
      <c r="B45" s="6" t="s">
        <v>556</v>
      </c>
      <c r="C45" s="6" t="s">
        <v>284</v>
      </c>
      <c r="D45" s="6" t="s">
        <v>515</v>
      </c>
      <c r="E45" s="6">
        <v>1413</v>
      </c>
      <c r="F45" s="6">
        <v>280</v>
      </c>
      <c r="G45" s="6">
        <v>22</v>
      </c>
      <c r="H45" s="221">
        <v>0</v>
      </c>
      <c r="I45" s="22">
        <v>431397.09</v>
      </c>
      <c r="J45" s="22">
        <v>22713.14</v>
      </c>
      <c r="K45" s="22">
        <v>24436.6</v>
      </c>
      <c r="L45" s="94">
        <v>478546.83</v>
      </c>
    </row>
    <row r="46" spans="1:12" x14ac:dyDescent="0.25">
      <c r="A46" s="202"/>
      <c r="B46" s="6" t="s">
        <v>556</v>
      </c>
      <c r="C46" s="6" t="s">
        <v>285</v>
      </c>
      <c r="D46" s="6" t="s">
        <v>516</v>
      </c>
      <c r="E46" s="6">
        <v>4028</v>
      </c>
      <c r="F46" s="6">
        <v>1013</v>
      </c>
      <c r="G46" s="6">
        <v>89</v>
      </c>
      <c r="H46" s="221">
        <v>0</v>
      </c>
      <c r="I46" s="22">
        <v>2523218.17</v>
      </c>
      <c r="J46" s="22">
        <v>331979.75</v>
      </c>
      <c r="K46" s="22">
        <v>120882.65</v>
      </c>
      <c r="L46" s="94">
        <v>2976080.57</v>
      </c>
    </row>
    <row r="47" spans="1:12" x14ac:dyDescent="0.25">
      <c r="A47" s="202"/>
      <c r="B47" s="6" t="s">
        <v>556</v>
      </c>
      <c r="C47" s="6" t="s">
        <v>286</v>
      </c>
      <c r="D47" s="6" t="s">
        <v>517</v>
      </c>
      <c r="E47" s="6">
        <v>8998</v>
      </c>
      <c r="F47" s="6">
        <v>2995</v>
      </c>
      <c r="G47" s="6">
        <v>325</v>
      </c>
      <c r="H47" s="221">
        <v>0</v>
      </c>
      <c r="I47" s="22">
        <v>2958394.31</v>
      </c>
      <c r="J47" s="22">
        <v>95822.04</v>
      </c>
      <c r="K47" s="22">
        <v>166114.23999999999</v>
      </c>
      <c r="L47" s="94">
        <v>3220330.59</v>
      </c>
    </row>
    <row r="48" spans="1:12" x14ac:dyDescent="0.25">
      <c r="A48" s="202"/>
      <c r="B48" s="6" t="s">
        <v>556</v>
      </c>
      <c r="C48" s="6" t="s">
        <v>287</v>
      </c>
      <c r="D48" s="6" t="s">
        <v>518</v>
      </c>
      <c r="E48" s="6">
        <v>278420</v>
      </c>
      <c r="F48" s="6">
        <v>85726</v>
      </c>
      <c r="G48" s="6">
        <v>37737</v>
      </c>
      <c r="H48" s="221">
        <v>0</v>
      </c>
      <c r="I48" s="22">
        <v>73486404.700000003</v>
      </c>
      <c r="J48" s="22">
        <v>2770926.39</v>
      </c>
      <c r="K48" s="22">
        <v>4197683.38</v>
      </c>
      <c r="L48" s="94">
        <v>80455014.469999999</v>
      </c>
    </row>
    <row r="49" spans="1:12" x14ac:dyDescent="0.25">
      <c r="A49" s="202"/>
      <c r="B49" s="6" t="s">
        <v>556</v>
      </c>
      <c r="C49" s="6" t="s">
        <v>288</v>
      </c>
      <c r="D49" s="6" t="s">
        <v>519</v>
      </c>
      <c r="E49" s="6">
        <v>30832</v>
      </c>
      <c r="F49" s="6">
        <v>10797</v>
      </c>
      <c r="G49" s="6">
        <v>206</v>
      </c>
      <c r="H49" s="221">
        <v>0</v>
      </c>
      <c r="I49" s="22">
        <v>12268524.48</v>
      </c>
      <c r="J49" s="22">
        <v>539494.22</v>
      </c>
      <c r="K49" s="22">
        <v>703363.98</v>
      </c>
      <c r="L49" s="94">
        <v>13511382.68</v>
      </c>
    </row>
    <row r="50" spans="1:12" x14ac:dyDescent="0.25">
      <c r="A50" s="202"/>
      <c r="B50" s="6" t="s">
        <v>556</v>
      </c>
      <c r="C50" s="6" t="s">
        <v>406</v>
      </c>
      <c r="D50" s="6" t="s">
        <v>520</v>
      </c>
      <c r="E50" s="6">
        <v>442</v>
      </c>
      <c r="F50" s="6">
        <v>52</v>
      </c>
      <c r="G50" s="6">
        <v>1</v>
      </c>
      <c r="H50" s="221">
        <v>0</v>
      </c>
      <c r="I50" s="22">
        <v>119873.43</v>
      </c>
      <c r="J50" s="22">
        <v>3133.29</v>
      </c>
      <c r="K50" s="22">
        <v>6953.53</v>
      </c>
      <c r="L50" s="94">
        <v>129960.25</v>
      </c>
    </row>
    <row r="51" spans="1:12" x14ac:dyDescent="0.25">
      <c r="A51" s="202"/>
      <c r="B51" s="6" t="s">
        <v>556</v>
      </c>
      <c r="C51" s="6" t="s">
        <v>396</v>
      </c>
      <c r="D51" s="6" t="s">
        <v>558</v>
      </c>
      <c r="E51" s="6">
        <v>786</v>
      </c>
      <c r="F51" s="6">
        <v>289</v>
      </c>
      <c r="G51" s="6">
        <v>59</v>
      </c>
      <c r="H51" s="221">
        <v>0</v>
      </c>
      <c r="I51" s="22">
        <v>241218.83</v>
      </c>
      <c r="J51" s="22">
        <v>4583.1400000000003</v>
      </c>
      <c r="K51" s="22">
        <v>14198.59</v>
      </c>
      <c r="L51" s="94">
        <v>260000.56</v>
      </c>
    </row>
    <row r="52" spans="1:12" x14ac:dyDescent="0.25">
      <c r="A52" s="202"/>
      <c r="B52" s="6" t="s">
        <v>556</v>
      </c>
      <c r="C52" s="6" t="s">
        <v>289</v>
      </c>
      <c r="D52" s="6" t="s">
        <v>628</v>
      </c>
      <c r="E52" s="6">
        <v>557</v>
      </c>
      <c r="F52" s="6">
        <v>179</v>
      </c>
      <c r="G52" s="6">
        <v>4</v>
      </c>
      <c r="H52" s="221">
        <v>0</v>
      </c>
      <c r="I52" s="22">
        <v>288424.39</v>
      </c>
      <c r="J52" s="22">
        <v>34821.589999999997</v>
      </c>
      <c r="K52" s="22">
        <v>14977.69</v>
      </c>
      <c r="L52" s="94">
        <v>338223.67</v>
      </c>
    </row>
    <row r="53" spans="1:12" s="42" customFormat="1" ht="15.75" x14ac:dyDescent="0.25">
      <c r="A53" s="202"/>
      <c r="B53" s="6" t="s">
        <v>556</v>
      </c>
      <c r="C53" s="6" t="s">
        <v>290</v>
      </c>
      <c r="D53" s="6" t="s">
        <v>521</v>
      </c>
      <c r="E53" s="6">
        <v>6533</v>
      </c>
      <c r="F53" s="6">
        <v>2263</v>
      </c>
      <c r="G53" s="6">
        <v>493</v>
      </c>
      <c r="H53" s="221">
        <v>0</v>
      </c>
      <c r="I53" s="22">
        <v>1647367.82</v>
      </c>
      <c r="J53" s="22">
        <v>49198.43</v>
      </c>
      <c r="K53" s="22">
        <v>95202.39</v>
      </c>
      <c r="L53" s="94">
        <v>1791768.64</v>
      </c>
    </row>
    <row r="54" spans="1:12" x14ac:dyDescent="0.25">
      <c r="A54" s="202"/>
      <c r="B54" s="6" t="s">
        <v>556</v>
      </c>
      <c r="C54" s="6" t="s">
        <v>291</v>
      </c>
      <c r="D54" s="6" t="s">
        <v>522</v>
      </c>
      <c r="E54" s="6">
        <v>2692</v>
      </c>
      <c r="F54" s="6">
        <v>442</v>
      </c>
      <c r="G54" s="6">
        <v>42</v>
      </c>
      <c r="H54" s="221">
        <v>0</v>
      </c>
      <c r="I54" s="22">
        <v>1579437.12</v>
      </c>
      <c r="J54" s="22">
        <v>228604.59</v>
      </c>
      <c r="K54" s="22">
        <v>79463.39</v>
      </c>
      <c r="L54" s="94">
        <v>1887505.1</v>
      </c>
    </row>
    <row r="55" spans="1:12" x14ac:dyDescent="0.25">
      <c r="A55" s="202"/>
      <c r="B55" s="6" t="s">
        <v>556</v>
      </c>
      <c r="C55" s="6" t="s">
        <v>292</v>
      </c>
      <c r="D55" s="6" t="s">
        <v>523</v>
      </c>
      <c r="E55" s="6">
        <v>26301</v>
      </c>
      <c r="F55" s="6">
        <v>8694</v>
      </c>
      <c r="G55" s="6">
        <v>579</v>
      </c>
      <c r="H55" s="221">
        <v>0</v>
      </c>
      <c r="I55" s="22">
        <v>12493078.9</v>
      </c>
      <c r="J55" s="22">
        <v>1096050.55</v>
      </c>
      <c r="K55" s="22">
        <v>647864.37</v>
      </c>
      <c r="L55" s="94">
        <v>14236993.82</v>
      </c>
    </row>
    <row r="56" spans="1:12" x14ac:dyDescent="0.25">
      <c r="A56" s="202"/>
      <c r="B56" s="6" t="s">
        <v>556</v>
      </c>
      <c r="C56" s="6" t="s">
        <v>293</v>
      </c>
      <c r="D56" s="6" t="s">
        <v>524</v>
      </c>
      <c r="E56" s="6">
        <v>21685</v>
      </c>
      <c r="F56" s="6">
        <v>5738</v>
      </c>
      <c r="G56" s="6">
        <v>407</v>
      </c>
      <c r="H56" s="221">
        <v>0</v>
      </c>
      <c r="I56" s="22">
        <v>6775055.3600000003</v>
      </c>
      <c r="J56" s="22">
        <v>443899.09</v>
      </c>
      <c r="K56" s="22">
        <v>361076.37</v>
      </c>
      <c r="L56" s="94">
        <v>7580030.8200000003</v>
      </c>
    </row>
    <row r="57" spans="1:12" x14ac:dyDescent="0.25">
      <c r="A57" s="202"/>
      <c r="B57" s="6" t="s">
        <v>556</v>
      </c>
      <c r="C57" s="6" t="s">
        <v>294</v>
      </c>
      <c r="D57" s="6" t="s">
        <v>629</v>
      </c>
      <c r="E57" s="6">
        <v>8653</v>
      </c>
      <c r="F57" s="6">
        <v>2448</v>
      </c>
      <c r="G57" s="6">
        <v>301</v>
      </c>
      <c r="H57" s="221">
        <v>0</v>
      </c>
      <c r="I57" s="22">
        <v>2206402.3199999998</v>
      </c>
      <c r="J57" s="22">
        <v>46870.39</v>
      </c>
      <c r="K57" s="22">
        <v>128822.35</v>
      </c>
      <c r="L57" s="94">
        <v>2382095.06</v>
      </c>
    </row>
    <row r="58" spans="1:12" x14ac:dyDescent="0.25">
      <c r="A58" s="202"/>
      <c r="B58" s="6" t="s">
        <v>556</v>
      </c>
      <c r="C58" s="6" t="s">
        <v>351</v>
      </c>
      <c r="D58" s="6" t="s">
        <v>525</v>
      </c>
      <c r="E58" s="6">
        <v>534</v>
      </c>
      <c r="F58" s="6">
        <v>191</v>
      </c>
      <c r="G58" s="6">
        <v>39</v>
      </c>
      <c r="H58" s="221">
        <v>0</v>
      </c>
      <c r="I58" s="22">
        <v>169011.42</v>
      </c>
      <c r="J58" s="22">
        <v>4647.32</v>
      </c>
      <c r="K58" s="22">
        <v>9828.76</v>
      </c>
      <c r="L58" s="94">
        <v>183487.5</v>
      </c>
    </row>
    <row r="59" spans="1:12" x14ac:dyDescent="0.25">
      <c r="A59" s="202"/>
      <c r="B59" s="6" t="s">
        <v>556</v>
      </c>
      <c r="C59" s="6" t="s">
        <v>295</v>
      </c>
      <c r="D59" s="6" t="s">
        <v>526</v>
      </c>
      <c r="E59" s="6">
        <v>1725</v>
      </c>
      <c r="F59" s="6">
        <v>467</v>
      </c>
      <c r="G59" s="6">
        <v>32</v>
      </c>
      <c r="H59" s="221">
        <v>0</v>
      </c>
      <c r="I59" s="22">
        <v>946234.22</v>
      </c>
      <c r="J59" s="22">
        <v>106949.81</v>
      </c>
      <c r="K59" s="22">
        <v>49821.94</v>
      </c>
      <c r="L59" s="94">
        <v>1103005.97</v>
      </c>
    </row>
    <row r="60" spans="1:12" x14ac:dyDescent="0.25">
      <c r="A60" s="202"/>
      <c r="B60" s="6" t="s">
        <v>556</v>
      </c>
      <c r="C60" s="6" t="s">
        <v>402</v>
      </c>
      <c r="D60" s="6" t="s">
        <v>380</v>
      </c>
      <c r="E60" s="6">
        <v>215563</v>
      </c>
      <c r="F60" s="6">
        <v>110079</v>
      </c>
      <c r="G60" s="6">
        <v>23979</v>
      </c>
      <c r="H60" s="221">
        <v>0</v>
      </c>
      <c r="I60" s="22">
        <v>56464195.909999996</v>
      </c>
      <c r="J60" s="22">
        <v>1206406.54</v>
      </c>
      <c r="K60" s="22">
        <v>3299769.87</v>
      </c>
      <c r="L60" s="94">
        <v>60970372.32</v>
      </c>
    </row>
    <row r="61" spans="1:12" x14ac:dyDescent="0.25">
      <c r="A61" s="202"/>
      <c r="B61" s="6" t="s">
        <v>556</v>
      </c>
      <c r="C61" s="6" t="s">
        <v>391</v>
      </c>
      <c r="D61" s="6" t="s">
        <v>632</v>
      </c>
      <c r="E61" s="6">
        <v>1569</v>
      </c>
      <c r="F61" s="6">
        <v>506</v>
      </c>
      <c r="G61" s="6">
        <v>194</v>
      </c>
      <c r="H61" s="221">
        <v>0</v>
      </c>
      <c r="I61" s="22">
        <v>142269.51999999999</v>
      </c>
      <c r="J61" s="22">
        <v>513.95000000000005</v>
      </c>
      <c r="K61" s="22">
        <v>8501.76</v>
      </c>
      <c r="L61" s="94">
        <v>151285.23000000001</v>
      </c>
    </row>
    <row r="62" spans="1:12" x14ac:dyDescent="0.25">
      <c r="A62" s="202"/>
      <c r="B62" s="6" t="s">
        <v>556</v>
      </c>
      <c r="C62" s="6" t="s">
        <v>585</v>
      </c>
      <c r="D62" s="6" t="s">
        <v>586</v>
      </c>
      <c r="E62" s="6">
        <v>640</v>
      </c>
      <c r="F62" s="6">
        <v>164</v>
      </c>
      <c r="G62" s="6">
        <v>0</v>
      </c>
      <c r="H62" s="221">
        <v>0</v>
      </c>
      <c r="I62" s="22">
        <v>26543.34</v>
      </c>
      <c r="J62" s="22">
        <v>0</v>
      </c>
      <c r="K62" s="22">
        <v>1592.74</v>
      </c>
      <c r="L62" s="94">
        <v>28136.080000000002</v>
      </c>
    </row>
    <row r="63" spans="1:12" x14ac:dyDescent="0.25">
      <c r="A63" s="202"/>
      <c r="B63" s="6" t="s">
        <v>556</v>
      </c>
      <c r="C63" s="6" t="s">
        <v>296</v>
      </c>
      <c r="D63" s="6" t="s">
        <v>527</v>
      </c>
      <c r="E63" s="6">
        <v>1136</v>
      </c>
      <c r="F63" s="6">
        <v>308</v>
      </c>
      <c r="G63" s="6">
        <v>67</v>
      </c>
      <c r="H63" s="221">
        <v>0</v>
      </c>
      <c r="I63" s="22">
        <v>471125.01</v>
      </c>
      <c r="J63" s="22">
        <v>33849.480000000003</v>
      </c>
      <c r="K63" s="22">
        <v>26221.47</v>
      </c>
      <c r="L63" s="94">
        <v>531195.96</v>
      </c>
    </row>
    <row r="64" spans="1:12" x14ac:dyDescent="0.25">
      <c r="A64" s="202"/>
      <c r="B64" s="6" t="s">
        <v>556</v>
      </c>
      <c r="C64" s="6" t="s">
        <v>647</v>
      </c>
      <c r="D64" s="6" t="s">
        <v>646</v>
      </c>
      <c r="E64" s="6">
        <v>161</v>
      </c>
      <c r="F64" s="6">
        <v>66</v>
      </c>
      <c r="G64" s="6">
        <v>0</v>
      </c>
      <c r="H64" s="221">
        <v>0</v>
      </c>
      <c r="I64" s="22">
        <v>82619.12</v>
      </c>
      <c r="J64" s="22">
        <v>3875.69</v>
      </c>
      <c r="K64" s="22">
        <v>4714.43</v>
      </c>
      <c r="L64" s="94">
        <v>91209.24</v>
      </c>
    </row>
    <row r="65" spans="1:12" x14ac:dyDescent="0.25">
      <c r="A65" s="201">
        <v>1</v>
      </c>
      <c r="B65" s="3" t="s">
        <v>636</v>
      </c>
      <c r="C65" s="3"/>
      <c r="D65" s="3" t="s">
        <v>636</v>
      </c>
      <c r="E65" s="3">
        <v>1073804</v>
      </c>
      <c r="F65" s="3">
        <v>450728</v>
      </c>
      <c r="G65" s="3">
        <v>111536</v>
      </c>
      <c r="H65" s="222">
        <v>32500</v>
      </c>
      <c r="I65" s="4">
        <v>1379390630.46</v>
      </c>
      <c r="J65" s="4">
        <v>25872481.57</v>
      </c>
      <c r="K65" s="4">
        <v>78189694.719999999</v>
      </c>
      <c r="L65" s="190">
        <v>1483452806.75</v>
      </c>
    </row>
    <row r="66" spans="1:12" x14ac:dyDescent="0.25">
      <c r="A66" s="202"/>
      <c r="B66" s="6" t="s">
        <v>636</v>
      </c>
      <c r="C66" s="6" t="s">
        <v>259</v>
      </c>
      <c r="D66" s="6" t="s">
        <v>55</v>
      </c>
      <c r="E66" s="6">
        <v>405908</v>
      </c>
      <c r="F66" s="6">
        <v>127785</v>
      </c>
      <c r="G66" s="6">
        <v>59763</v>
      </c>
      <c r="H66" s="221">
        <v>0</v>
      </c>
      <c r="I66" s="22">
        <v>437584757.51999998</v>
      </c>
      <c r="J66" s="22">
        <v>4671476.1900000004</v>
      </c>
      <c r="K66" s="22">
        <v>25316625.760000002</v>
      </c>
      <c r="L66" s="94">
        <v>467572859.47000003</v>
      </c>
    </row>
    <row r="67" spans="1:12" s="42" customFormat="1" ht="15.75" x14ac:dyDescent="0.25">
      <c r="A67" s="202"/>
      <c r="B67" s="6" t="s">
        <v>636</v>
      </c>
      <c r="C67" s="6" t="s">
        <v>261</v>
      </c>
      <c r="D67" s="6" t="s">
        <v>56</v>
      </c>
      <c r="E67" s="6">
        <v>8161</v>
      </c>
      <c r="F67" s="6">
        <v>1586</v>
      </c>
      <c r="G67" s="6">
        <v>538</v>
      </c>
      <c r="H67" s="221">
        <v>0</v>
      </c>
      <c r="I67" s="22">
        <v>9707113.0199999996</v>
      </c>
      <c r="J67" s="22">
        <v>40058.839999999997</v>
      </c>
      <c r="K67" s="22">
        <v>571898.67000000004</v>
      </c>
      <c r="L67" s="94">
        <v>10319070.529999999</v>
      </c>
    </row>
    <row r="68" spans="1:12" x14ac:dyDescent="0.25">
      <c r="A68" s="202"/>
      <c r="B68" s="6" t="s">
        <v>636</v>
      </c>
      <c r="C68" s="6" t="s">
        <v>405</v>
      </c>
      <c r="D68" s="6" t="s">
        <v>381</v>
      </c>
      <c r="E68" s="6">
        <v>952</v>
      </c>
      <c r="F68" s="6">
        <v>322</v>
      </c>
      <c r="G68" s="6">
        <v>92</v>
      </c>
      <c r="H68" s="221">
        <v>0</v>
      </c>
      <c r="I68" s="22">
        <v>3166889.74</v>
      </c>
      <c r="J68" s="22">
        <v>310827.61</v>
      </c>
      <c r="K68" s="22">
        <v>170982.35</v>
      </c>
      <c r="L68" s="94">
        <v>3648699.7</v>
      </c>
    </row>
    <row r="69" spans="1:12" s="42" customFormat="1" ht="15.75" x14ac:dyDescent="0.25">
      <c r="A69" s="202"/>
      <c r="B69" s="6" t="s">
        <v>636</v>
      </c>
      <c r="C69" s="6" t="s">
        <v>349</v>
      </c>
      <c r="D69" s="6" t="s">
        <v>503</v>
      </c>
      <c r="E69" s="6">
        <v>1208</v>
      </c>
      <c r="F69" s="6">
        <v>121</v>
      </c>
      <c r="G69" s="6">
        <v>25</v>
      </c>
      <c r="H69" s="221">
        <v>6</v>
      </c>
      <c r="I69" s="22">
        <v>1881857.41</v>
      </c>
      <c r="J69" s="22">
        <v>64165.17</v>
      </c>
      <c r="K69" s="22">
        <v>103000.15</v>
      </c>
      <c r="L69" s="94">
        <v>2049022.73</v>
      </c>
    </row>
    <row r="70" spans="1:12" x14ac:dyDescent="0.25">
      <c r="A70" s="202"/>
      <c r="B70" s="6" t="s">
        <v>636</v>
      </c>
      <c r="C70" s="6" t="s">
        <v>262</v>
      </c>
      <c r="D70" s="6" t="s">
        <v>57</v>
      </c>
      <c r="E70" s="6">
        <v>10520</v>
      </c>
      <c r="F70" s="6">
        <v>1502</v>
      </c>
      <c r="G70" s="6">
        <v>235</v>
      </c>
      <c r="H70" s="221">
        <v>0</v>
      </c>
      <c r="I70" s="22">
        <v>16070094.539999999</v>
      </c>
      <c r="J70" s="22">
        <v>561068.98</v>
      </c>
      <c r="K70" s="22">
        <v>800125.12</v>
      </c>
      <c r="L70" s="94">
        <v>17431288.640000001</v>
      </c>
    </row>
    <row r="71" spans="1:12" s="42" customFormat="1" ht="15.75" x14ac:dyDescent="0.25">
      <c r="A71" s="202"/>
      <c r="B71" s="6" t="s">
        <v>636</v>
      </c>
      <c r="C71" s="6" t="s">
        <v>263</v>
      </c>
      <c r="D71" s="6" t="s">
        <v>58</v>
      </c>
      <c r="E71" s="6">
        <v>4506</v>
      </c>
      <c r="F71" s="6">
        <v>1120</v>
      </c>
      <c r="G71" s="6">
        <v>125</v>
      </c>
      <c r="H71" s="221">
        <v>41</v>
      </c>
      <c r="I71" s="22">
        <v>7682927.46</v>
      </c>
      <c r="J71" s="22">
        <v>290570.5</v>
      </c>
      <c r="K71" s="22">
        <v>426460.4</v>
      </c>
      <c r="L71" s="94">
        <v>8399958.3599999994</v>
      </c>
    </row>
    <row r="72" spans="1:12" x14ac:dyDescent="0.25">
      <c r="A72" s="202"/>
      <c r="B72" s="6" t="s">
        <v>636</v>
      </c>
      <c r="C72" s="6" t="s">
        <v>404</v>
      </c>
      <c r="D72" s="6" t="s">
        <v>382</v>
      </c>
      <c r="E72" s="6">
        <v>1978</v>
      </c>
      <c r="F72" s="6">
        <v>284</v>
      </c>
      <c r="G72" s="6">
        <v>86</v>
      </c>
      <c r="H72" s="221">
        <v>0</v>
      </c>
      <c r="I72" s="22">
        <v>3720202.57</v>
      </c>
      <c r="J72" s="22">
        <v>191852.59</v>
      </c>
      <c r="K72" s="22">
        <v>208890.07</v>
      </c>
      <c r="L72" s="94">
        <v>4120945.23</v>
      </c>
    </row>
    <row r="73" spans="1:12" s="42" customFormat="1" ht="15.75" x14ac:dyDescent="0.25">
      <c r="A73" s="202"/>
      <c r="B73" s="6" t="s">
        <v>636</v>
      </c>
      <c r="C73" s="6" t="s">
        <v>264</v>
      </c>
      <c r="D73" s="6" t="s">
        <v>59</v>
      </c>
      <c r="E73" s="6">
        <v>500</v>
      </c>
      <c r="F73" s="6">
        <v>113</v>
      </c>
      <c r="G73" s="6">
        <v>0</v>
      </c>
      <c r="H73" s="221">
        <v>3</v>
      </c>
      <c r="I73" s="22">
        <v>810721.73</v>
      </c>
      <c r="J73" s="22">
        <v>35077.279999999999</v>
      </c>
      <c r="K73" s="22">
        <v>43151.32</v>
      </c>
      <c r="L73" s="94">
        <v>888950.33</v>
      </c>
    </row>
    <row r="74" spans="1:12" x14ac:dyDescent="0.25">
      <c r="A74" s="202"/>
      <c r="B74" s="6" t="s">
        <v>636</v>
      </c>
      <c r="C74" s="6" t="s">
        <v>265</v>
      </c>
      <c r="D74" s="6" t="s">
        <v>60</v>
      </c>
      <c r="E74" s="6">
        <v>35289</v>
      </c>
      <c r="F74" s="6">
        <v>7156</v>
      </c>
      <c r="G74" s="6">
        <v>915</v>
      </c>
      <c r="H74" s="221">
        <v>288</v>
      </c>
      <c r="I74" s="22">
        <v>63863298.270000003</v>
      </c>
      <c r="J74" s="22">
        <v>2593778.9500000002</v>
      </c>
      <c r="K74" s="22">
        <v>3456542.5</v>
      </c>
      <c r="L74" s="94">
        <v>69913619.719999999</v>
      </c>
    </row>
    <row r="75" spans="1:12" s="42" customFormat="1" ht="15.75" x14ac:dyDescent="0.25">
      <c r="A75" s="202"/>
      <c r="B75" s="6" t="s">
        <v>636</v>
      </c>
      <c r="C75" s="6" t="s">
        <v>272</v>
      </c>
      <c r="D75" s="6" t="s">
        <v>355</v>
      </c>
      <c r="E75" s="6">
        <v>20067</v>
      </c>
      <c r="F75" s="6">
        <v>5516</v>
      </c>
      <c r="G75" s="6">
        <v>567</v>
      </c>
      <c r="H75" s="221">
        <v>0</v>
      </c>
      <c r="I75" s="22">
        <v>41593138.740000002</v>
      </c>
      <c r="J75" s="22">
        <v>1727122.97</v>
      </c>
      <c r="K75" s="22">
        <v>2161773.5099999998</v>
      </c>
      <c r="L75" s="94">
        <v>45482035.219999999</v>
      </c>
    </row>
    <row r="76" spans="1:12" x14ac:dyDescent="0.25">
      <c r="A76" s="202"/>
      <c r="B76" s="6" t="s">
        <v>636</v>
      </c>
      <c r="C76" s="6" t="s">
        <v>390</v>
      </c>
      <c r="D76" s="6" t="s">
        <v>383</v>
      </c>
      <c r="E76" s="6">
        <v>100715</v>
      </c>
      <c r="F76" s="6">
        <v>30318</v>
      </c>
      <c r="G76" s="6">
        <v>10335</v>
      </c>
      <c r="H76" s="221">
        <v>361</v>
      </c>
      <c r="I76" s="22">
        <v>113641803.61</v>
      </c>
      <c r="J76" s="22">
        <v>888385.59</v>
      </c>
      <c r="K76" s="22">
        <v>6659706.7699999996</v>
      </c>
      <c r="L76" s="94">
        <v>121189895.97</v>
      </c>
    </row>
    <row r="77" spans="1:12" x14ac:dyDescent="0.25">
      <c r="A77" s="202"/>
      <c r="B77" s="6" t="s">
        <v>636</v>
      </c>
      <c r="C77" s="6" t="s">
        <v>568</v>
      </c>
      <c r="D77" s="6" t="s">
        <v>569</v>
      </c>
      <c r="E77" s="6">
        <v>483920</v>
      </c>
      <c r="F77" s="6">
        <v>274902</v>
      </c>
      <c r="G77" s="6">
        <v>38853</v>
      </c>
      <c r="H77" s="221">
        <v>31801</v>
      </c>
      <c r="I77" s="22">
        <v>679585737</v>
      </c>
      <c r="J77" s="22">
        <v>14496243.050000001</v>
      </c>
      <c r="K77" s="22">
        <v>38265912</v>
      </c>
      <c r="L77" s="94">
        <v>732347892.04999995</v>
      </c>
    </row>
    <row r="78" spans="1:12" s="42" customFormat="1" ht="15.75" x14ac:dyDescent="0.25">
      <c r="A78" s="202"/>
      <c r="B78" s="6" t="s">
        <v>636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1">
        <v>0</v>
      </c>
      <c r="I78" s="22">
        <v>82088.850000000006</v>
      </c>
      <c r="J78" s="22">
        <v>1853.85</v>
      </c>
      <c r="K78" s="22">
        <v>4626.1000000000004</v>
      </c>
      <c r="L78" s="94">
        <v>88568.8</v>
      </c>
    </row>
    <row r="79" spans="1:12" x14ac:dyDescent="0.25">
      <c r="A79" s="201">
        <v>1</v>
      </c>
      <c r="B79" s="3" t="s">
        <v>384</v>
      </c>
      <c r="C79" s="3"/>
      <c r="D79" s="3" t="s">
        <v>384</v>
      </c>
      <c r="E79" s="3">
        <v>12269</v>
      </c>
      <c r="F79" s="3">
        <v>3205</v>
      </c>
      <c r="G79" s="3">
        <v>16</v>
      </c>
      <c r="H79" s="222">
        <v>0</v>
      </c>
      <c r="I79" s="4">
        <v>6566693.4400000004</v>
      </c>
      <c r="J79" s="4">
        <v>0</v>
      </c>
      <c r="K79" s="4">
        <v>135453.65</v>
      </c>
      <c r="L79" s="190">
        <v>6702147.0899999999</v>
      </c>
    </row>
    <row r="80" spans="1:12" x14ac:dyDescent="0.25">
      <c r="A80" s="202"/>
      <c r="B80" s="6" t="s">
        <v>384</v>
      </c>
      <c r="C80" s="6" t="s">
        <v>300</v>
      </c>
      <c r="D80" s="6" t="s">
        <v>67</v>
      </c>
      <c r="E80" s="6">
        <v>12269</v>
      </c>
      <c r="F80" s="6">
        <v>3205</v>
      </c>
      <c r="G80" s="6">
        <v>16</v>
      </c>
      <c r="H80" s="221">
        <v>0</v>
      </c>
      <c r="I80" s="22">
        <v>6566693.4400000004</v>
      </c>
      <c r="J80" s="22">
        <v>0</v>
      </c>
      <c r="K80" s="22">
        <v>135453.65</v>
      </c>
      <c r="L80" s="94">
        <v>6702147.0899999999</v>
      </c>
    </row>
    <row r="81" spans="1:12" x14ac:dyDescent="0.25">
      <c r="A81" s="201">
        <v>1</v>
      </c>
      <c r="B81" s="3" t="s">
        <v>66</v>
      </c>
      <c r="C81" s="3"/>
      <c r="D81" s="3" t="s">
        <v>66</v>
      </c>
      <c r="E81" s="3">
        <v>12836</v>
      </c>
      <c r="F81" s="3">
        <v>3499</v>
      </c>
      <c r="G81" s="3">
        <v>0</v>
      </c>
      <c r="H81" s="222">
        <v>0</v>
      </c>
      <c r="I81" s="4">
        <v>3267988.02</v>
      </c>
      <c r="J81" s="4">
        <v>0</v>
      </c>
      <c r="K81" s="4">
        <v>0</v>
      </c>
      <c r="L81" s="190">
        <v>3267988.02</v>
      </c>
    </row>
    <row r="82" spans="1:12" s="42" customFormat="1" ht="15.75" x14ac:dyDescent="0.25">
      <c r="A82" s="202"/>
      <c r="B82" s="6" t="s">
        <v>66</v>
      </c>
      <c r="C82" s="6" t="s">
        <v>299</v>
      </c>
      <c r="D82" s="6" t="s">
        <v>66</v>
      </c>
      <c r="E82" s="6">
        <v>12836</v>
      </c>
      <c r="F82" s="6">
        <v>3499</v>
      </c>
      <c r="G82" s="6">
        <v>0</v>
      </c>
      <c r="H82" s="221">
        <v>0</v>
      </c>
      <c r="I82" s="22">
        <v>3267988.02</v>
      </c>
      <c r="J82" s="22">
        <v>0</v>
      </c>
      <c r="K82" s="22">
        <v>0</v>
      </c>
      <c r="L82" s="94">
        <v>3267988.02</v>
      </c>
    </row>
    <row r="83" spans="1:12" x14ac:dyDescent="0.25">
      <c r="A83" s="201">
        <v>1</v>
      </c>
      <c r="B83" s="3" t="s">
        <v>68</v>
      </c>
      <c r="C83" s="3"/>
      <c r="D83" s="3" t="s">
        <v>68</v>
      </c>
      <c r="E83" s="3">
        <v>259902</v>
      </c>
      <c r="F83" s="3">
        <v>42552</v>
      </c>
      <c r="G83" s="3">
        <v>0</v>
      </c>
      <c r="H83" s="222">
        <v>0</v>
      </c>
      <c r="I83" s="4">
        <v>27086940.510000002</v>
      </c>
      <c r="J83" s="4">
        <v>801.65</v>
      </c>
      <c r="K83" s="4">
        <v>0</v>
      </c>
      <c r="L83" s="190">
        <v>27087742.16</v>
      </c>
    </row>
    <row r="84" spans="1:12" x14ac:dyDescent="0.25">
      <c r="A84" s="202"/>
      <c r="B84" s="6" t="s">
        <v>68</v>
      </c>
      <c r="C84" s="6" t="s">
        <v>301</v>
      </c>
      <c r="D84" s="6" t="s">
        <v>68</v>
      </c>
      <c r="E84" s="6">
        <v>259902</v>
      </c>
      <c r="F84" s="6">
        <v>42552</v>
      </c>
      <c r="G84" s="6">
        <v>0</v>
      </c>
      <c r="H84" s="221">
        <v>0</v>
      </c>
      <c r="I84" s="22">
        <v>27086940.510000002</v>
      </c>
      <c r="J84" s="22">
        <v>801.65</v>
      </c>
      <c r="K84" s="22">
        <v>0</v>
      </c>
      <c r="L84" s="94">
        <v>27087742.16</v>
      </c>
    </row>
    <row r="85" spans="1:12" x14ac:dyDescent="0.25">
      <c r="A85" s="201">
        <v>1</v>
      </c>
      <c r="B85" s="3" t="s">
        <v>65</v>
      </c>
      <c r="C85" s="3"/>
      <c r="D85" s="3" t="s">
        <v>65</v>
      </c>
      <c r="E85" s="3">
        <v>43908</v>
      </c>
      <c r="F85" s="3">
        <v>17760</v>
      </c>
      <c r="G85" s="3">
        <v>0</v>
      </c>
      <c r="H85" s="222">
        <v>0</v>
      </c>
      <c r="I85" s="4">
        <v>7704740.0499999998</v>
      </c>
      <c r="J85" s="4">
        <v>0</v>
      </c>
      <c r="K85" s="4">
        <v>207404.11</v>
      </c>
      <c r="L85" s="190">
        <v>7912144.1600000001</v>
      </c>
    </row>
    <row r="86" spans="1:12" x14ac:dyDescent="0.25">
      <c r="A86" s="202"/>
      <c r="B86" s="6" t="s">
        <v>65</v>
      </c>
      <c r="C86" s="6" t="s">
        <v>298</v>
      </c>
      <c r="D86" s="6" t="s">
        <v>65</v>
      </c>
      <c r="E86" s="6">
        <v>43908</v>
      </c>
      <c r="F86" s="6">
        <v>17760</v>
      </c>
      <c r="G86" s="6">
        <v>0</v>
      </c>
      <c r="H86" s="221">
        <v>0</v>
      </c>
      <c r="I86" s="22">
        <v>7704740.0499999998</v>
      </c>
      <c r="J86" s="22">
        <v>0</v>
      </c>
      <c r="K86" s="22">
        <v>207404.11</v>
      </c>
      <c r="L86" s="94">
        <v>7912144.1600000001</v>
      </c>
    </row>
    <row r="87" spans="1:12" x14ac:dyDescent="0.25">
      <c r="A87" s="201">
        <v>1</v>
      </c>
      <c r="B87" s="3" t="s">
        <v>64</v>
      </c>
      <c r="C87" s="3"/>
      <c r="D87" s="3" t="s">
        <v>64</v>
      </c>
      <c r="E87" s="3">
        <v>29158</v>
      </c>
      <c r="F87" s="3">
        <v>14551</v>
      </c>
      <c r="G87" s="3">
        <v>2227</v>
      </c>
      <c r="H87" s="222">
        <v>0</v>
      </c>
      <c r="I87" s="4">
        <v>46100745.799999997</v>
      </c>
      <c r="J87" s="4">
        <v>830862.2</v>
      </c>
      <c r="K87" s="4">
        <v>2597592.16</v>
      </c>
      <c r="L87" s="190">
        <v>49529200.159999996</v>
      </c>
    </row>
    <row r="88" spans="1:12" x14ac:dyDescent="0.25">
      <c r="A88" s="202"/>
      <c r="B88" s="6" t="s">
        <v>64</v>
      </c>
      <c r="C88" s="6" t="s">
        <v>297</v>
      </c>
      <c r="D88" s="6" t="s">
        <v>64</v>
      </c>
      <c r="E88" s="6">
        <v>29158</v>
      </c>
      <c r="F88" s="6">
        <v>14551</v>
      </c>
      <c r="G88" s="6">
        <v>2227</v>
      </c>
      <c r="H88" s="221">
        <v>0</v>
      </c>
      <c r="I88" s="22">
        <v>46100745.799999997</v>
      </c>
      <c r="J88" s="22">
        <v>830862.2</v>
      </c>
      <c r="K88" s="22">
        <v>2597592.16</v>
      </c>
      <c r="L88" s="94">
        <v>49529200.159999996</v>
      </c>
    </row>
    <row r="89" spans="1:12" s="42" customFormat="1" ht="15.75" x14ac:dyDescent="0.25">
      <c r="A89" s="201">
        <v>1</v>
      </c>
      <c r="B89" s="3" t="s">
        <v>385</v>
      </c>
      <c r="C89" s="6"/>
      <c r="D89" s="3" t="s">
        <v>385</v>
      </c>
      <c r="E89" s="3">
        <v>143268</v>
      </c>
      <c r="F89" s="3">
        <v>75202</v>
      </c>
      <c r="G89" s="3">
        <v>19891</v>
      </c>
      <c r="H89" s="222">
        <v>2761</v>
      </c>
      <c r="I89" s="4">
        <v>203749624.15000001</v>
      </c>
      <c r="J89" s="4">
        <v>370506.39</v>
      </c>
      <c r="K89" s="4">
        <v>10273247.550000001</v>
      </c>
      <c r="L89" s="190">
        <v>214393378.09</v>
      </c>
    </row>
    <row r="90" spans="1:12" x14ac:dyDescent="0.25">
      <c r="A90" s="202"/>
      <c r="B90" s="6" t="s">
        <v>385</v>
      </c>
      <c r="C90" s="6" t="s">
        <v>260</v>
      </c>
      <c r="D90" s="6" t="s">
        <v>75</v>
      </c>
      <c r="E90" s="6">
        <v>267</v>
      </c>
      <c r="F90" s="6">
        <v>60</v>
      </c>
      <c r="G90" s="6">
        <v>1</v>
      </c>
      <c r="H90" s="221">
        <v>0</v>
      </c>
      <c r="I90" s="22">
        <v>308700.40000000002</v>
      </c>
      <c r="J90" s="22">
        <v>3418.73</v>
      </c>
      <c r="K90" s="22">
        <v>17295.64</v>
      </c>
      <c r="L90" s="94">
        <v>329414.77</v>
      </c>
    </row>
    <row r="91" spans="1:12" x14ac:dyDescent="0.25">
      <c r="A91" s="201"/>
      <c r="B91" s="6" t="s">
        <v>385</v>
      </c>
      <c r="C91" s="6" t="s">
        <v>266</v>
      </c>
      <c r="D91" s="6" t="s">
        <v>61</v>
      </c>
      <c r="E91" s="6">
        <v>141930</v>
      </c>
      <c r="F91" s="6">
        <v>74739</v>
      </c>
      <c r="G91" s="6">
        <v>19848</v>
      </c>
      <c r="H91" s="221">
        <v>2756</v>
      </c>
      <c r="I91" s="22">
        <v>202273450.03</v>
      </c>
      <c r="J91" s="22">
        <v>351343.67</v>
      </c>
      <c r="K91" s="22">
        <v>10188778.33</v>
      </c>
      <c r="L91" s="94">
        <v>212813572.03</v>
      </c>
    </row>
    <row r="92" spans="1:12" s="42" customFormat="1" ht="15.75" x14ac:dyDescent="0.25">
      <c r="A92" s="202"/>
      <c r="B92" s="6" t="s">
        <v>385</v>
      </c>
      <c r="C92" s="6" t="s">
        <v>408</v>
      </c>
      <c r="D92" s="6" t="s">
        <v>386</v>
      </c>
      <c r="E92" s="6">
        <v>1071</v>
      </c>
      <c r="F92" s="6">
        <v>403</v>
      </c>
      <c r="G92" s="6">
        <v>42</v>
      </c>
      <c r="H92" s="221">
        <v>5</v>
      </c>
      <c r="I92" s="22">
        <v>1167473.72</v>
      </c>
      <c r="J92" s="22">
        <v>15743.99</v>
      </c>
      <c r="K92" s="22">
        <v>67173.58</v>
      </c>
      <c r="L92" s="94">
        <v>1250391.29</v>
      </c>
    </row>
    <row r="93" spans="1:12" x14ac:dyDescent="0.25">
      <c r="A93" s="201">
        <v>1</v>
      </c>
      <c r="B93" s="3" t="s">
        <v>592</v>
      </c>
      <c r="C93" s="3"/>
      <c r="D93" s="3" t="s">
        <v>592</v>
      </c>
      <c r="E93" s="3">
        <v>276874</v>
      </c>
      <c r="F93" s="3">
        <v>6811</v>
      </c>
      <c r="G93" s="3">
        <v>58602</v>
      </c>
      <c r="H93" s="222">
        <v>5</v>
      </c>
      <c r="I93" s="4">
        <v>175321905.38999999</v>
      </c>
      <c r="J93" s="4">
        <v>94179.77</v>
      </c>
      <c r="K93" s="4">
        <v>10182745.220000001</v>
      </c>
      <c r="L93" s="190">
        <v>185598830.38</v>
      </c>
    </row>
    <row r="94" spans="1:12" s="42" customFormat="1" ht="15.75" x14ac:dyDescent="0.25">
      <c r="A94" s="202"/>
      <c r="B94" s="6" t="s">
        <v>592</v>
      </c>
      <c r="C94" s="6" t="s">
        <v>409</v>
      </c>
      <c r="D94" s="6" t="s">
        <v>592</v>
      </c>
      <c r="E94" s="6">
        <v>276438</v>
      </c>
      <c r="F94" s="6">
        <v>0</v>
      </c>
      <c r="G94" s="6">
        <v>58595</v>
      </c>
      <c r="H94" s="221">
        <v>0</v>
      </c>
      <c r="I94" s="22">
        <v>173064097.66</v>
      </c>
      <c r="J94" s="22">
        <v>51661.75</v>
      </c>
      <c r="K94" s="22">
        <v>10047473</v>
      </c>
      <c r="L94" s="94">
        <v>183163232.41</v>
      </c>
    </row>
    <row r="95" spans="1:12" x14ac:dyDescent="0.25">
      <c r="A95" s="202"/>
      <c r="B95" s="6" t="s">
        <v>592</v>
      </c>
      <c r="C95" s="6" t="s">
        <v>415</v>
      </c>
      <c r="D95" s="6" t="s">
        <v>596</v>
      </c>
      <c r="E95" s="6">
        <v>0</v>
      </c>
      <c r="F95" s="6">
        <v>5614</v>
      </c>
      <c r="G95" s="6">
        <v>0</v>
      </c>
      <c r="H95" s="221">
        <v>0</v>
      </c>
      <c r="I95" s="22">
        <v>1034684.53</v>
      </c>
      <c r="J95" s="22">
        <v>0</v>
      </c>
      <c r="K95" s="22">
        <v>62083.49</v>
      </c>
      <c r="L95" s="94">
        <v>1096768.02</v>
      </c>
    </row>
    <row r="96" spans="1:12" x14ac:dyDescent="0.25">
      <c r="A96" s="202"/>
      <c r="B96" s="6" t="s">
        <v>592</v>
      </c>
      <c r="C96" s="6" t="s">
        <v>410</v>
      </c>
      <c r="D96" s="6" t="s">
        <v>597</v>
      </c>
      <c r="E96" s="6">
        <v>436</v>
      </c>
      <c r="F96" s="6">
        <v>50</v>
      </c>
      <c r="G96" s="6">
        <v>7</v>
      </c>
      <c r="H96" s="221">
        <v>5</v>
      </c>
      <c r="I96" s="22">
        <v>744938.63</v>
      </c>
      <c r="J96" s="22">
        <v>41832.720000000001</v>
      </c>
      <c r="K96" s="22">
        <v>44539.78</v>
      </c>
      <c r="L96" s="94">
        <v>831311.13</v>
      </c>
    </row>
    <row r="97" spans="1:12" x14ac:dyDescent="0.25">
      <c r="A97" s="201"/>
      <c r="B97" s="221" t="s">
        <v>592</v>
      </c>
      <c r="C97" s="6" t="s">
        <v>582</v>
      </c>
      <c r="D97" s="221" t="s">
        <v>595</v>
      </c>
      <c r="E97" s="6">
        <v>0</v>
      </c>
      <c r="F97" s="6">
        <v>1147</v>
      </c>
      <c r="G97" s="6">
        <v>0</v>
      </c>
      <c r="H97" s="221">
        <v>0</v>
      </c>
      <c r="I97" s="22">
        <v>478184.57</v>
      </c>
      <c r="J97" s="22">
        <v>685.3</v>
      </c>
      <c r="K97" s="22">
        <v>28648.95</v>
      </c>
      <c r="L97" s="94">
        <v>507518.82</v>
      </c>
    </row>
    <row r="98" spans="1:12" s="42" customFormat="1" ht="15.75" x14ac:dyDescent="0.25">
      <c r="A98" s="201">
        <v>1</v>
      </c>
      <c r="B98" s="222" t="s">
        <v>589</v>
      </c>
      <c r="C98" s="6"/>
      <c r="D98" s="222" t="s">
        <v>589</v>
      </c>
      <c r="E98" s="3">
        <v>13306</v>
      </c>
      <c r="F98" s="3">
        <v>0</v>
      </c>
      <c r="G98" s="3">
        <v>0</v>
      </c>
      <c r="H98" s="222">
        <v>21177</v>
      </c>
      <c r="I98" s="4">
        <v>12619637.43</v>
      </c>
      <c r="J98" s="4">
        <v>34.28</v>
      </c>
      <c r="K98" s="4">
        <v>326695.40999999997</v>
      </c>
      <c r="L98" s="190">
        <v>12946367.119999999</v>
      </c>
    </row>
    <row r="99" spans="1:12" s="42" customFormat="1" ht="15.75" x14ac:dyDescent="0.25">
      <c r="A99" s="202"/>
      <c r="B99" s="221" t="s">
        <v>589</v>
      </c>
      <c r="C99" s="6" t="s">
        <v>588</v>
      </c>
      <c r="D99" s="221" t="s">
        <v>589</v>
      </c>
      <c r="E99" s="6">
        <v>13306</v>
      </c>
      <c r="F99" s="6">
        <v>0</v>
      </c>
      <c r="G99" s="6">
        <v>0</v>
      </c>
      <c r="H99" s="221">
        <v>21177</v>
      </c>
      <c r="I99" s="22">
        <v>12619637.43</v>
      </c>
      <c r="J99" s="22">
        <v>34.28</v>
      </c>
      <c r="K99" s="22">
        <v>326695.40999999997</v>
      </c>
      <c r="L99" s="94">
        <v>12946367.119999999</v>
      </c>
    </row>
    <row r="100" spans="1:12" s="42" customFormat="1" ht="15.75" x14ac:dyDescent="0.25">
      <c r="A100" s="201">
        <v>1</v>
      </c>
      <c r="B100" s="222" t="s">
        <v>387</v>
      </c>
      <c r="C100" s="6"/>
      <c r="D100" s="222" t="s">
        <v>387</v>
      </c>
      <c r="E100" s="3">
        <v>11</v>
      </c>
      <c r="F100" s="3">
        <v>2</v>
      </c>
      <c r="G100" s="3">
        <v>0</v>
      </c>
      <c r="H100" s="222">
        <v>0</v>
      </c>
      <c r="I100" s="4">
        <v>6240.97</v>
      </c>
      <c r="J100" s="4">
        <v>489.73</v>
      </c>
      <c r="K100" s="4">
        <v>0</v>
      </c>
      <c r="L100" s="190">
        <v>6730.7</v>
      </c>
    </row>
    <row r="101" spans="1:12" x14ac:dyDescent="0.25">
      <c r="A101" s="202"/>
      <c r="B101" s="221" t="s">
        <v>387</v>
      </c>
      <c r="C101" s="6" t="s">
        <v>411</v>
      </c>
      <c r="D101" s="221" t="s">
        <v>387</v>
      </c>
      <c r="E101" s="6">
        <v>11</v>
      </c>
      <c r="F101" s="6">
        <v>2</v>
      </c>
      <c r="G101" s="6">
        <v>0</v>
      </c>
      <c r="H101" s="221">
        <v>0</v>
      </c>
      <c r="I101" s="22">
        <v>6240.97</v>
      </c>
      <c r="J101" s="22">
        <v>489.73</v>
      </c>
      <c r="K101" s="22">
        <v>0</v>
      </c>
      <c r="L101" s="94">
        <v>6730.7</v>
      </c>
    </row>
    <row r="102" spans="1:12" x14ac:dyDescent="0.25">
      <c r="A102" s="189">
        <v>1</v>
      </c>
      <c r="B102" s="1" t="s">
        <v>493</v>
      </c>
      <c r="C102" s="1"/>
      <c r="D102" s="1" t="s">
        <v>493</v>
      </c>
      <c r="E102" s="3">
        <v>2998</v>
      </c>
      <c r="F102" s="3">
        <v>980</v>
      </c>
      <c r="G102" s="3">
        <v>113</v>
      </c>
      <c r="H102" s="222">
        <v>0</v>
      </c>
      <c r="I102" s="4">
        <v>8262072.1399999997</v>
      </c>
      <c r="J102" s="4">
        <v>721062.5</v>
      </c>
      <c r="K102" s="4">
        <v>415415.51</v>
      </c>
      <c r="L102" s="190">
        <v>9398550.1500000004</v>
      </c>
    </row>
    <row r="103" spans="1:12" ht="15.75" thickBot="1" x14ac:dyDescent="0.3">
      <c r="A103" s="367"/>
      <c r="B103" s="95" t="s">
        <v>493</v>
      </c>
      <c r="C103" s="95" t="s">
        <v>412</v>
      </c>
      <c r="D103" s="95" t="s">
        <v>388</v>
      </c>
      <c r="E103" s="191">
        <v>2998</v>
      </c>
      <c r="F103" s="191">
        <v>980</v>
      </c>
      <c r="G103" s="191">
        <v>113</v>
      </c>
      <c r="H103" s="368">
        <v>0</v>
      </c>
      <c r="I103" s="217">
        <v>8262072.1399999997</v>
      </c>
      <c r="J103" s="217">
        <v>721062.5</v>
      </c>
      <c r="K103" s="217">
        <v>415415.51</v>
      </c>
      <c r="L103" s="96">
        <v>9398550.1500000004</v>
      </c>
    </row>
    <row r="113" spans="12:12" x14ac:dyDescent="0.25">
      <c r="L113" s="206"/>
    </row>
    <row r="119" spans="12:12" x14ac:dyDescent="0.25">
      <c r="L119" s="176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4"/>
  <sheetViews>
    <sheetView workbookViewId="0">
      <selection activeCell="K74" sqref="K7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501" t="s">
        <v>699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18">
        <v>0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0</v>
      </c>
      <c r="G5" s="82">
        <v>1</v>
      </c>
      <c r="H5" s="82">
        <v>1</v>
      </c>
      <c r="I5" s="57">
        <v>6768</v>
      </c>
      <c r="J5" s="57">
        <v>846</v>
      </c>
      <c r="K5" s="7">
        <v>846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3</v>
      </c>
      <c r="E7" s="82">
        <v>0</v>
      </c>
      <c r="F7" s="82">
        <v>0</v>
      </c>
      <c r="G7" s="82">
        <v>0</v>
      </c>
      <c r="H7" s="82">
        <v>3</v>
      </c>
      <c r="I7" s="57">
        <v>5893</v>
      </c>
      <c r="J7" s="57">
        <v>1757.5</v>
      </c>
      <c r="K7" s="7">
        <v>585.83000000000004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9</v>
      </c>
      <c r="E8" s="82">
        <v>0</v>
      </c>
      <c r="F8" s="82">
        <v>0</v>
      </c>
      <c r="G8" s="82">
        <v>0</v>
      </c>
      <c r="H8" s="82">
        <v>9</v>
      </c>
      <c r="I8" s="57">
        <v>29870.880000000001</v>
      </c>
      <c r="J8" s="57">
        <v>5027.1499999999996</v>
      </c>
      <c r="K8" s="7">
        <v>558.57000000000005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</v>
      </c>
      <c r="E9" s="82">
        <v>0</v>
      </c>
      <c r="F9" s="82">
        <v>0</v>
      </c>
      <c r="G9" s="82">
        <v>0</v>
      </c>
      <c r="H9" s="82">
        <v>1</v>
      </c>
      <c r="I9" s="57">
        <v>3916.14</v>
      </c>
      <c r="J9" s="57">
        <v>649.20000000000005</v>
      </c>
      <c r="K9" s="7">
        <v>649.20000000000005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13</v>
      </c>
      <c r="E17" s="82">
        <v>0</v>
      </c>
      <c r="F17" s="82">
        <v>0</v>
      </c>
      <c r="G17" s="82">
        <v>1</v>
      </c>
      <c r="H17" s="82">
        <v>14</v>
      </c>
      <c r="I17" s="57">
        <v>46448.02</v>
      </c>
      <c r="J17" s="57">
        <v>8279.85</v>
      </c>
      <c r="K17" s="7">
        <v>591.41999999999996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609</v>
      </c>
      <c r="B26" s="81" t="s">
        <v>417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609</v>
      </c>
      <c r="B27" s="81" t="s">
        <v>417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609</v>
      </c>
      <c r="B28" s="81" t="s">
        <v>417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609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609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609</v>
      </c>
      <c r="B31" s="81" t="s">
        <v>417</v>
      </c>
      <c r="C31" s="81" t="s">
        <v>486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412</v>
      </c>
      <c r="B40" s="7" t="s">
        <v>493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412</v>
      </c>
      <c r="B41" s="7" t="s">
        <v>493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412</v>
      </c>
      <c r="B42" s="7" t="s">
        <v>493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412</v>
      </c>
      <c r="B43" s="7" t="s">
        <v>493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412</v>
      </c>
      <c r="B44" s="7" t="s">
        <v>493</v>
      </c>
      <c r="C44" s="7" t="s">
        <v>421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7" t="s">
        <v>403</v>
      </c>
      <c r="B46" s="7" t="s">
        <v>556</v>
      </c>
      <c r="C46" s="7" t="s">
        <v>76</v>
      </c>
      <c r="D46" s="7">
        <v>0</v>
      </c>
      <c r="E46" s="7">
        <v>23</v>
      </c>
      <c r="F46" s="7">
        <v>0</v>
      </c>
      <c r="G46" s="7">
        <v>0</v>
      </c>
      <c r="H46" s="7">
        <v>23</v>
      </c>
      <c r="I46" s="22">
        <v>0</v>
      </c>
      <c r="J46" s="22">
        <v>1434.38</v>
      </c>
      <c r="K46" s="7">
        <v>62.36</v>
      </c>
    </row>
    <row r="47" spans="1:11" x14ac:dyDescent="0.25">
      <c r="A47" s="7" t="s">
        <v>403</v>
      </c>
      <c r="B47" s="7" t="s">
        <v>556</v>
      </c>
      <c r="C47" s="7" t="s">
        <v>77</v>
      </c>
      <c r="D47" s="7">
        <v>0</v>
      </c>
      <c r="E47" s="7">
        <v>6</v>
      </c>
      <c r="F47" s="7">
        <v>6</v>
      </c>
      <c r="G47" s="7">
        <v>0</v>
      </c>
      <c r="H47" s="7">
        <v>12</v>
      </c>
      <c r="I47" s="22">
        <v>0</v>
      </c>
      <c r="J47" s="22">
        <v>1191.74</v>
      </c>
      <c r="K47" s="7">
        <v>99.31</v>
      </c>
    </row>
    <row r="48" spans="1:11" x14ac:dyDescent="0.25">
      <c r="A48" s="7" t="s">
        <v>403</v>
      </c>
      <c r="B48" s="7" t="s">
        <v>556</v>
      </c>
      <c r="C48" s="7" t="s">
        <v>95</v>
      </c>
      <c r="D48" s="7">
        <v>0</v>
      </c>
      <c r="E48" s="7">
        <v>4</v>
      </c>
      <c r="F48" s="7">
        <v>4</v>
      </c>
      <c r="G48" s="7">
        <v>0</v>
      </c>
      <c r="H48" s="7">
        <v>8</v>
      </c>
      <c r="I48" s="22">
        <v>0</v>
      </c>
      <c r="J48" s="22">
        <v>896.44</v>
      </c>
      <c r="K48" s="7">
        <v>112.06</v>
      </c>
    </row>
    <row r="49" spans="1:11" x14ac:dyDescent="0.25">
      <c r="A49" s="7" t="s">
        <v>403</v>
      </c>
      <c r="B49" s="7" t="s">
        <v>556</v>
      </c>
      <c r="C49" s="7" t="s">
        <v>96</v>
      </c>
      <c r="D49" s="7">
        <v>0</v>
      </c>
      <c r="E49" s="7">
        <v>3</v>
      </c>
      <c r="F49" s="7">
        <v>1</v>
      </c>
      <c r="G49" s="7">
        <v>0</v>
      </c>
      <c r="H49" s="7">
        <v>4</v>
      </c>
      <c r="I49" s="22">
        <v>0</v>
      </c>
      <c r="J49" s="22">
        <v>420.07</v>
      </c>
      <c r="K49" s="7">
        <v>105.02</v>
      </c>
    </row>
    <row r="50" spans="1:11" x14ac:dyDescent="0.25">
      <c r="A50" s="7" t="s">
        <v>403</v>
      </c>
      <c r="B50" s="7" t="s">
        <v>556</v>
      </c>
      <c r="C50" s="7" t="s">
        <v>97</v>
      </c>
      <c r="D50" s="7">
        <v>0</v>
      </c>
      <c r="E50" s="7">
        <v>1</v>
      </c>
      <c r="F50" s="7">
        <v>3</v>
      </c>
      <c r="G50" s="7">
        <v>0</v>
      </c>
      <c r="H50" s="7">
        <v>4</v>
      </c>
      <c r="I50" s="22">
        <v>0</v>
      </c>
      <c r="J50" s="22">
        <v>564.46</v>
      </c>
      <c r="K50" s="7">
        <v>141.12</v>
      </c>
    </row>
    <row r="51" spans="1:11" x14ac:dyDescent="0.25">
      <c r="A51" s="7" t="s">
        <v>403</v>
      </c>
      <c r="B51" s="7" t="s">
        <v>556</v>
      </c>
      <c r="C51" s="7" t="s">
        <v>98</v>
      </c>
      <c r="D51" s="7">
        <v>0</v>
      </c>
      <c r="E51" s="7">
        <v>1</v>
      </c>
      <c r="F51" s="7">
        <v>1</v>
      </c>
      <c r="G51" s="7">
        <v>0</v>
      </c>
      <c r="H51" s="7">
        <v>2</v>
      </c>
      <c r="I51" s="22">
        <v>9034</v>
      </c>
      <c r="J51" s="22">
        <v>281.77999999999997</v>
      </c>
      <c r="K51" s="7">
        <v>140.88999999999999</v>
      </c>
    </row>
    <row r="52" spans="1:11" x14ac:dyDescent="0.25">
      <c r="A52" s="7" t="s">
        <v>403</v>
      </c>
      <c r="B52" s="7" t="s">
        <v>556</v>
      </c>
      <c r="C52" s="7" t="s">
        <v>99</v>
      </c>
      <c r="D52" s="7">
        <v>3</v>
      </c>
      <c r="E52" s="7">
        <v>2</v>
      </c>
      <c r="F52" s="7">
        <v>1</v>
      </c>
      <c r="G52" s="7">
        <v>0</v>
      </c>
      <c r="H52" s="7">
        <v>6</v>
      </c>
      <c r="I52" s="22">
        <v>8743.17</v>
      </c>
      <c r="J52" s="22">
        <v>1240.03</v>
      </c>
      <c r="K52" s="7">
        <v>206.67</v>
      </c>
    </row>
    <row r="53" spans="1:11" x14ac:dyDescent="0.25">
      <c r="A53" s="7" t="s">
        <v>403</v>
      </c>
      <c r="B53" s="7" t="s">
        <v>556</v>
      </c>
      <c r="C53" s="7" t="s">
        <v>100</v>
      </c>
      <c r="D53" s="7">
        <v>2</v>
      </c>
      <c r="E53" s="7">
        <v>0</v>
      </c>
      <c r="F53" s="7">
        <v>0</v>
      </c>
      <c r="G53" s="7">
        <v>0</v>
      </c>
      <c r="H53" s="7">
        <v>2</v>
      </c>
      <c r="I53" s="22">
        <v>9027.16</v>
      </c>
      <c r="J53" s="22">
        <v>333.7</v>
      </c>
      <c r="K53" s="7">
        <v>166.85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</v>
      </c>
      <c r="E54" s="82">
        <v>2</v>
      </c>
      <c r="F54" s="82">
        <v>0</v>
      </c>
      <c r="G54" s="82">
        <v>0</v>
      </c>
      <c r="H54" s="82">
        <v>3</v>
      </c>
      <c r="I54" s="57">
        <v>0</v>
      </c>
      <c r="J54" s="57">
        <v>334.19</v>
      </c>
      <c r="K54" s="7">
        <v>111.4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1</v>
      </c>
      <c r="E55" s="82">
        <v>0</v>
      </c>
      <c r="F55" s="82">
        <v>0</v>
      </c>
      <c r="G55" s="82">
        <v>0</v>
      </c>
      <c r="H55" s="82">
        <v>1</v>
      </c>
      <c r="I55" s="57">
        <v>0</v>
      </c>
      <c r="J55" s="57">
        <v>189.6</v>
      </c>
      <c r="K55" s="7">
        <v>189.6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7</v>
      </c>
      <c r="E59" s="82">
        <v>42</v>
      </c>
      <c r="F59" s="82">
        <v>16</v>
      </c>
      <c r="G59" s="82">
        <v>0</v>
      </c>
      <c r="H59" s="82">
        <v>65</v>
      </c>
      <c r="I59" s="57">
        <v>26804.33</v>
      </c>
      <c r="J59" s="57">
        <v>6886.39</v>
      </c>
      <c r="K59" s="7">
        <v>105.94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588</v>
      </c>
      <c r="B73" s="81" t="s">
        <v>589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K74" s="444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K17" sqref="K17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501" t="s">
        <v>700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219">
        <v>1</v>
      </c>
      <c r="E4" s="219">
        <v>22</v>
      </c>
      <c r="F4" s="219">
        <v>0</v>
      </c>
      <c r="G4" s="219">
        <v>1</v>
      </c>
      <c r="H4" s="219">
        <v>24</v>
      </c>
      <c r="I4" s="57">
        <v>29273.35</v>
      </c>
      <c r="J4" s="57">
        <v>9274.83</v>
      </c>
      <c r="K4" s="7">
        <v>300.08999999999997</v>
      </c>
    </row>
    <row r="5" spans="1:11" x14ac:dyDescent="0.25">
      <c r="A5" s="81" t="s">
        <v>501</v>
      </c>
      <c r="B5" s="81" t="s">
        <v>502</v>
      </c>
      <c r="C5" s="81" t="s">
        <v>77</v>
      </c>
      <c r="D5" s="219">
        <v>4</v>
      </c>
      <c r="E5" s="219">
        <v>12</v>
      </c>
      <c r="F5" s="219">
        <v>189</v>
      </c>
      <c r="G5" s="219">
        <v>0</v>
      </c>
      <c r="H5" s="219">
        <v>205</v>
      </c>
      <c r="I5" s="57">
        <v>98396.37</v>
      </c>
      <c r="J5" s="57">
        <v>105893.33</v>
      </c>
      <c r="K5" s="7">
        <v>502.56</v>
      </c>
    </row>
    <row r="6" spans="1:11" x14ac:dyDescent="0.25">
      <c r="A6" s="81" t="s">
        <v>501</v>
      </c>
      <c r="B6" s="81" t="s">
        <v>502</v>
      </c>
      <c r="C6" s="81" t="s">
        <v>95</v>
      </c>
      <c r="D6" s="219">
        <v>11</v>
      </c>
      <c r="E6" s="219">
        <v>13</v>
      </c>
      <c r="F6" s="219">
        <v>199</v>
      </c>
      <c r="G6" s="219">
        <v>0</v>
      </c>
      <c r="H6" s="219">
        <v>223</v>
      </c>
      <c r="I6" s="57">
        <v>223024.85</v>
      </c>
      <c r="J6" s="57">
        <v>140283.39000000001</v>
      </c>
      <c r="K6" s="7">
        <v>579.19000000000005</v>
      </c>
    </row>
    <row r="7" spans="1:11" x14ac:dyDescent="0.25">
      <c r="A7" s="81" t="s">
        <v>501</v>
      </c>
      <c r="B7" s="81" t="s">
        <v>502</v>
      </c>
      <c r="C7" s="81" t="s">
        <v>96</v>
      </c>
      <c r="D7" s="219">
        <v>90</v>
      </c>
      <c r="E7" s="219">
        <v>25</v>
      </c>
      <c r="F7" s="219">
        <v>237</v>
      </c>
      <c r="G7" s="219">
        <v>0</v>
      </c>
      <c r="H7" s="219">
        <v>352</v>
      </c>
      <c r="I7" s="57">
        <v>474188.06</v>
      </c>
      <c r="J7" s="57">
        <v>277387.61</v>
      </c>
      <c r="K7" s="7">
        <v>713.51</v>
      </c>
    </row>
    <row r="8" spans="1:11" x14ac:dyDescent="0.25">
      <c r="A8" s="81" t="s">
        <v>501</v>
      </c>
      <c r="B8" s="81" t="s">
        <v>502</v>
      </c>
      <c r="C8" s="81" t="s">
        <v>97</v>
      </c>
      <c r="D8" s="219">
        <v>1097</v>
      </c>
      <c r="E8" s="219">
        <v>25</v>
      </c>
      <c r="F8" s="219">
        <v>237</v>
      </c>
      <c r="G8" s="219">
        <v>3</v>
      </c>
      <c r="H8" s="219">
        <v>1362</v>
      </c>
      <c r="I8" s="57">
        <v>2324778.86</v>
      </c>
      <c r="J8" s="57">
        <v>1473471.27</v>
      </c>
      <c r="K8" s="7">
        <v>1026.8499999999999</v>
      </c>
    </row>
    <row r="9" spans="1:11" x14ac:dyDescent="0.25">
      <c r="A9" s="81" t="s">
        <v>501</v>
      </c>
      <c r="B9" s="81" t="s">
        <v>502</v>
      </c>
      <c r="C9" s="81" t="s">
        <v>98</v>
      </c>
      <c r="D9" s="219">
        <v>1264</v>
      </c>
      <c r="E9" s="219">
        <v>16</v>
      </c>
      <c r="F9" s="219">
        <v>99</v>
      </c>
      <c r="G9" s="219">
        <v>3</v>
      </c>
      <c r="H9" s="219">
        <v>1382</v>
      </c>
      <c r="I9" s="57">
        <v>4301434.95</v>
      </c>
      <c r="J9" s="57">
        <v>1407070.8</v>
      </c>
      <c r="K9" s="7">
        <v>975.99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219">
        <v>311</v>
      </c>
      <c r="E10" s="219">
        <v>16</v>
      </c>
      <c r="F10" s="219">
        <v>14</v>
      </c>
      <c r="G10" s="219">
        <v>7</v>
      </c>
      <c r="H10" s="219">
        <v>348</v>
      </c>
      <c r="I10" s="57">
        <v>1545023.8</v>
      </c>
      <c r="J10" s="57">
        <v>379267.28</v>
      </c>
      <c r="K10" s="7">
        <v>1128.74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219">
        <v>55</v>
      </c>
      <c r="E11" s="219">
        <v>34</v>
      </c>
      <c r="F11" s="219">
        <v>8</v>
      </c>
      <c r="G11" s="219">
        <v>7</v>
      </c>
      <c r="H11" s="219">
        <v>104</v>
      </c>
      <c r="I11" s="57">
        <v>437747.61</v>
      </c>
      <c r="J11" s="57">
        <v>108827.68</v>
      </c>
      <c r="K11" s="7">
        <v>1038.0899999999999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219">
        <v>25</v>
      </c>
      <c r="E12" s="219">
        <v>32</v>
      </c>
      <c r="F12" s="219">
        <v>8</v>
      </c>
      <c r="G12" s="219">
        <v>13</v>
      </c>
      <c r="H12" s="219">
        <v>78</v>
      </c>
      <c r="I12" s="57">
        <v>240114.33</v>
      </c>
      <c r="J12" s="57">
        <v>76032.070000000007</v>
      </c>
      <c r="K12" s="7">
        <v>1048.31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219">
        <v>5</v>
      </c>
      <c r="E13" s="219">
        <v>28</v>
      </c>
      <c r="F13" s="219">
        <v>0</v>
      </c>
      <c r="G13" s="219">
        <v>12</v>
      </c>
      <c r="H13" s="219">
        <v>45</v>
      </c>
      <c r="I13" s="57">
        <v>117013.98</v>
      </c>
      <c r="J13" s="57">
        <v>37669.1</v>
      </c>
      <c r="K13" s="7">
        <v>844.39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219">
        <v>4</v>
      </c>
      <c r="E14" s="219">
        <v>12</v>
      </c>
      <c r="F14" s="219">
        <v>0</v>
      </c>
      <c r="G14" s="219">
        <v>7</v>
      </c>
      <c r="H14" s="219">
        <v>23</v>
      </c>
      <c r="I14" s="57">
        <v>76507.53</v>
      </c>
      <c r="J14" s="57">
        <v>18765.62</v>
      </c>
      <c r="K14" s="7">
        <v>794.3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219">
        <v>4</v>
      </c>
      <c r="E15" s="219">
        <v>3</v>
      </c>
      <c r="F15" s="219">
        <v>1</v>
      </c>
      <c r="G15" s="219">
        <v>4</v>
      </c>
      <c r="H15" s="219">
        <v>12</v>
      </c>
      <c r="I15" s="57">
        <v>45270.81</v>
      </c>
      <c r="J15" s="57">
        <v>12125.32</v>
      </c>
      <c r="K15" s="7">
        <v>798.15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219">
        <v>2871</v>
      </c>
      <c r="E17" s="219">
        <v>238</v>
      </c>
      <c r="F17" s="219">
        <v>992</v>
      </c>
      <c r="G17" s="219">
        <v>57</v>
      </c>
      <c r="H17" s="219">
        <v>4158</v>
      </c>
      <c r="I17" s="57">
        <v>9912774.5</v>
      </c>
      <c r="J17" s="57">
        <v>4046068.3</v>
      </c>
      <c r="K17" s="7">
        <v>921.07</v>
      </c>
    </row>
    <row r="18" spans="1:11" x14ac:dyDescent="0.25">
      <c r="A18" s="81" t="s">
        <v>609</v>
      </c>
      <c r="B18" s="81" t="s">
        <v>417</v>
      </c>
      <c r="C18" s="81" t="s">
        <v>76</v>
      </c>
      <c r="D18" s="219">
        <v>0</v>
      </c>
      <c r="E18" s="219">
        <v>7</v>
      </c>
      <c r="F18" s="219">
        <v>0</v>
      </c>
      <c r="G18" s="219">
        <v>0</v>
      </c>
      <c r="H18" s="219">
        <v>7</v>
      </c>
      <c r="I18" s="57">
        <v>2711.32</v>
      </c>
      <c r="J18" s="57">
        <v>2171.09</v>
      </c>
      <c r="K18" s="7">
        <v>310.16000000000003</v>
      </c>
    </row>
    <row r="19" spans="1:11" x14ac:dyDescent="0.25">
      <c r="A19" s="81" t="s">
        <v>609</v>
      </c>
      <c r="B19" s="81" t="s">
        <v>417</v>
      </c>
      <c r="C19" s="81" t="s">
        <v>77</v>
      </c>
      <c r="D19" s="219">
        <v>4</v>
      </c>
      <c r="E19" s="219">
        <v>0</v>
      </c>
      <c r="F19" s="219">
        <v>10</v>
      </c>
      <c r="G19" s="219">
        <v>0</v>
      </c>
      <c r="H19" s="219">
        <v>14</v>
      </c>
      <c r="I19" s="57">
        <v>12317.03</v>
      </c>
      <c r="J19" s="57">
        <v>16083.6</v>
      </c>
      <c r="K19" s="7">
        <v>1148.83</v>
      </c>
    </row>
    <row r="20" spans="1:11" x14ac:dyDescent="0.25">
      <c r="A20" s="81" t="s">
        <v>609</v>
      </c>
      <c r="B20" s="81" t="s">
        <v>417</v>
      </c>
      <c r="C20" s="81" t="s">
        <v>95</v>
      </c>
      <c r="D20" s="219">
        <v>17</v>
      </c>
      <c r="E20" s="219">
        <v>6</v>
      </c>
      <c r="F20" s="219">
        <v>5</v>
      </c>
      <c r="G20" s="219">
        <v>0</v>
      </c>
      <c r="H20" s="219">
        <v>28</v>
      </c>
      <c r="I20" s="57">
        <v>52546.04</v>
      </c>
      <c r="J20" s="57">
        <v>45909.05</v>
      </c>
      <c r="K20" s="7">
        <v>1639.61</v>
      </c>
    </row>
    <row r="21" spans="1:11" x14ac:dyDescent="0.25">
      <c r="A21" s="81" t="s">
        <v>609</v>
      </c>
      <c r="B21" s="81" t="s">
        <v>417</v>
      </c>
      <c r="C21" s="81" t="s">
        <v>96</v>
      </c>
      <c r="D21" s="219">
        <v>40</v>
      </c>
      <c r="E21" s="219">
        <v>8</v>
      </c>
      <c r="F21" s="219">
        <v>10</v>
      </c>
      <c r="G21" s="219">
        <v>0</v>
      </c>
      <c r="H21" s="219">
        <v>58</v>
      </c>
      <c r="I21" s="57">
        <v>219174.46</v>
      </c>
      <c r="J21" s="57">
        <v>81649.509999999995</v>
      </c>
      <c r="K21" s="7">
        <v>1407.75</v>
      </c>
    </row>
    <row r="22" spans="1:11" x14ac:dyDescent="0.25">
      <c r="A22" s="81" t="s">
        <v>609</v>
      </c>
      <c r="B22" s="81" t="s">
        <v>417</v>
      </c>
      <c r="C22" s="81" t="s">
        <v>97</v>
      </c>
      <c r="D22" s="219">
        <v>125</v>
      </c>
      <c r="E22" s="219">
        <v>5</v>
      </c>
      <c r="F22" s="219">
        <v>4</v>
      </c>
      <c r="G22" s="219">
        <v>0</v>
      </c>
      <c r="H22" s="219">
        <v>134</v>
      </c>
      <c r="I22" s="57">
        <v>419656.93</v>
      </c>
      <c r="J22" s="57">
        <v>179588.1</v>
      </c>
      <c r="K22" s="7">
        <v>1340.21</v>
      </c>
    </row>
    <row r="23" spans="1:11" x14ac:dyDescent="0.25">
      <c r="A23" s="81" t="s">
        <v>609</v>
      </c>
      <c r="B23" s="81" t="s">
        <v>417</v>
      </c>
      <c r="C23" s="81" t="s">
        <v>98</v>
      </c>
      <c r="D23" s="219">
        <v>128</v>
      </c>
      <c r="E23" s="219">
        <v>3</v>
      </c>
      <c r="F23" s="219">
        <v>0</v>
      </c>
      <c r="G23" s="219">
        <v>0</v>
      </c>
      <c r="H23" s="219">
        <v>131</v>
      </c>
      <c r="I23" s="57">
        <v>509601.69</v>
      </c>
      <c r="J23" s="57">
        <v>185520.06</v>
      </c>
      <c r="K23" s="7">
        <v>1416.18</v>
      </c>
    </row>
    <row r="24" spans="1:11" x14ac:dyDescent="0.25">
      <c r="A24" s="81" t="s">
        <v>609</v>
      </c>
      <c r="B24" s="81" t="s">
        <v>417</v>
      </c>
      <c r="C24" s="81" t="s">
        <v>99</v>
      </c>
      <c r="D24" s="219">
        <v>52</v>
      </c>
      <c r="E24" s="219">
        <v>2</v>
      </c>
      <c r="F24" s="219">
        <v>1</v>
      </c>
      <c r="G24" s="219">
        <v>0</v>
      </c>
      <c r="H24" s="219">
        <v>55</v>
      </c>
      <c r="I24" s="57">
        <v>265700.68</v>
      </c>
      <c r="J24" s="57">
        <v>76707.320000000007</v>
      </c>
      <c r="K24" s="7">
        <v>1394.68</v>
      </c>
    </row>
    <row r="25" spans="1:11" x14ac:dyDescent="0.25">
      <c r="A25" s="81" t="s">
        <v>609</v>
      </c>
      <c r="B25" s="81" t="s">
        <v>417</v>
      </c>
      <c r="C25" s="81" t="s">
        <v>100</v>
      </c>
      <c r="D25" s="219">
        <v>11</v>
      </c>
      <c r="E25" s="219">
        <v>1</v>
      </c>
      <c r="F25" s="219">
        <v>1</v>
      </c>
      <c r="G25" s="219">
        <v>0</v>
      </c>
      <c r="H25" s="219">
        <v>13</v>
      </c>
      <c r="I25" s="57">
        <v>93769.37</v>
      </c>
      <c r="J25" s="57">
        <v>19811.330000000002</v>
      </c>
      <c r="K25" s="7">
        <v>1523.95</v>
      </c>
    </row>
    <row r="26" spans="1:11" x14ac:dyDescent="0.25">
      <c r="A26" s="81" t="s">
        <v>609</v>
      </c>
      <c r="B26" s="81" t="s">
        <v>417</v>
      </c>
      <c r="C26" s="81" t="s">
        <v>101</v>
      </c>
      <c r="D26" s="219">
        <v>4</v>
      </c>
      <c r="E26" s="219">
        <v>4</v>
      </c>
      <c r="F26" s="219">
        <v>1</v>
      </c>
      <c r="G26" s="219">
        <v>0</v>
      </c>
      <c r="H26" s="219">
        <v>9</v>
      </c>
      <c r="I26" s="57">
        <v>99726.76</v>
      </c>
      <c r="J26" s="57">
        <v>11834.83</v>
      </c>
      <c r="K26" s="7">
        <v>1314.98</v>
      </c>
    </row>
    <row r="27" spans="1:11" x14ac:dyDescent="0.25">
      <c r="A27" s="81" t="s">
        <v>609</v>
      </c>
      <c r="B27" s="81" t="s">
        <v>417</v>
      </c>
      <c r="C27" s="81" t="s">
        <v>109</v>
      </c>
      <c r="D27" s="219">
        <v>4</v>
      </c>
      <c r="E27" s="219">
        <v>2</v>
      </c>
      <c r="F27" s="219">
        <v>1</v>
      </c>
      <c r="G27" s="219">
        <v>0</v>
      </c>
      <c r="H27" s="219">
        <v>7</v>
      </c>
      <c r="I27" s="57">
        <v>78937.240000000005</v>
      </c>
      <c r="J27" s="57">
        <v>11399.52</v>
      </c>
      <c r="K27" s="7">
        <v>1628.5</v>
      </c>
    </row>
    <row r="28" spans="1:11" x14ac:dyDescent="0.25">
      <c r="A28" s="81" t="s">
        <v>609</v>
      </c>
      <c r="B28" s="81" t="s">
        <v>417</v>
      </c>
      <c r="C28" s="81" t="s">
        <v>110</v>
      </c>
      <c r="D28" s="219">
        <v>2</v>
      </c>
      <c r="E28" s="219">
        <v>0</v>
      </c>
      <c r="F28" s="219">
        <v>0</v>
      </c>
      <c r="G28" s="219">
        <v>0</v>
      </c>
      <c r="H28" s="219">
        <v>2</v>
      </c>
      <c r="I28" s="57">
        <v>47618.54</v>
      </c>
      <c r="J28" s="57">
        <v>2619.6</v>
      </c>
      <c r="K28" s="7">
        <v>1309.8</v>
      </c>
    </row>
    <row r="29" spans="1:11" x14ac:dyDescent="0.25">
      <c r="A29" s="81" t="s">
        <v>609</v>
      </c>
      <c r="B29" s="81" t="s">
        <v>417</v>
      </c>
      <c r="C29" s="81" t="s">
        <v>111</v>
      </c>
      <c r="D29" s="219">
        <v>0</v>
      </c>
      <c r="E29" s="219">
        <v>1</v>
      </c>
      <c r="F29" s="219">
        <v>0</v>
      </c>
      <c r="G29" s="219">
        <v>0</v>
      </c>
      <c r="H29" s="219">
        <v>1</v>
      </c>
      <c r="I29" s="57">
        <v>1007.16</v>
      </c>
      <c r="J29" s="57">
        <v>475.42</v>
      </c>
      <c r="K29" s="7">
        <v>475.42</v>
      </c>
    </row>
    <row r="30" spans="1:11" x14ac:dyDescent="0.25">
      <c r="A30" s="81" t="s">
        <v>609</v>
      </c>
      <c r="B30" s="81" t="s">
        <v>417</v>
      </c>
      <c r="C30" s="81" t="s">
        <v>421</v>
      </c>
      <c r="D30" s="219">
        <v>0</v>
      </c>
      <c r="E30" s="219">
        <v>0</v>
      </c>
      <c r="F30" s="219">
        <v>0</v>
      </c>
      <c r="G30" s="219">
        <v>0</v>
      </c>
      <c r="H30" s="219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609</v>
      </c>
      <c r="B31" s="7" t="s">
        <v>417</v>
      </c>
      <c r="C31" s="7" t="s">
        <v>486</v>
      </c>
      <c r="D31" s="6">
        <v>387</v>
      </c>
      <c r="E31" s="6">
        <v>39</v>
      </c>
      <c r="F31" s="6">
        <v>33</v>
      </c>
      <c r="G31" s="6">
        <v>0</v>
      </c>
      <c r="H31" s="6">
        <v>459</v>
      </c>
      <c r="I31" s="7">
        <v>1802767.22</v>
      </c>
      <c r="J31" s="7">
        <v>633769.43000000005</v>
      </c>
      <c r="K31" s="7">
        <v>1380.76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219">
        <v>0</v>
      </c>
      <c r="E32" s="219">
        <v>0</v>
      </c>
      <c r="F32" s="219">
        <v>0</v>
      </c>
      <c r="G32" s="219">
        <v>0</v>
      </c>
      <c r="H32" s="219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219">
        <v>0</v>
      </c>
      <c r="E33" s="219">
        <v>0</v>
      </c>
      <c r="F33" s="219">
        <v>0</v>
      </c>
      <c r="G33" s="219">
        <v>0</v>
      </c>
      <c r="H33" s="219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219">
        <v>0</v>
      </c>
      <c r="E34" s="219">
        <v>0</v>
      </c>
      <c r="F34" s="219">
        <v>0</v>
      </c>
      <c r="G34" s="219">
        <v>0</v>
      </c>
      <c r="H34" s="219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219">
        <v>0</v>
      </c>
      <c r="E35" s="219">
        <v>0</v>
      </c>
      <c r="F35" s="219">
        <v>0</v>
      </c>
      <c r="G35" s="219">
        <v>0</v>
      </c>
      <c r="H35" s="219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219">
        <v>0</v>
      </c>
      <c r="E36" s="219">
        <v>0</v>
      </c>
      <c r="F36" s="219">
        <v>0</v>
      </c>
      <c r="G36" s="219">
        <v>0</v>
      </c>
      <c r="H36" s="219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219">
        <v>0</v>
      </c>
      <c r="E37" s="219">
        <v>0</v>
      </c>
      <c r="F37" s="219">
        <v>0</v>
      </c>
      <c r="G37" s="219">
        <v>0</v>
      </c>
      <c r="H37" s="219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219">
        <v>0</v>
      </c>
      <c r="E38" s="219">
        <v>0</v>
      </c>
      <c r="F38" s="219">
        <v>0</v>
      </c>
      <c r="G38" s="219">
        <v>0</v>
      </c>
      <c r="H38" s="219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219">
        <v>0</v>
      </c>
      <c r="E40" s="219">
        <v>0</v>
      </c>
      <c r="F40" s="219">
        <v>0</v>
      </c>
      <c r="G40" s="219">
        <v>0</v>
      </c>
      <c r="H40" s="219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219">
        <v>0</v>
      </c>
      <c r="E42" s="219">
        <v>0</v>
      </c>
      <c r="F42" s="219">
        <v>0</v>
      </c>
      <c r="G42" s="219">
        <v>0</v>
      </c>
      <c r="H42" s="219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219">
        <v>0</v>
      </c>
      <c r="E43" s="219">
        <v>0</v>
      </c>
      <c r="F43" s="219">
        <v>0</v>
      </c>
      <c r="G43" s="219">
        <v>0</v>
      </c>
      <c r="H43" s="219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219">
        <v>0</v>
      </c>
      <c r="E44" s="219">
        <v>0</v>
      </c>
      <c r="F44" s="219">
        <v>0</v>
      </c>
      <c r="G44" s="219">
        <v>0</v>
      </c>
      <c r="H44" s="219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219">
        <v>0</v>
      </c>
      <c r="E45" s="219">
        <v>0</v>
      </c>
      <c r="F45" s="219">
        <v>0</v>
      </c>
      <c r="G45" s="219">
        <v>0</v>
      </c>
      <c r="H45" s="219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219">
        <v>0</v>
      </c>
      <c r="E46" s="219">
        <v>12</v>
      </c>
      <c r="F46" s="219">
        <v>0</v>
      </c>
      <c r="G46" s="219">
        <v>0</v>
      </c>
      <c r="H46" s="219">
        <v>12</v>
      </c>
      <c r="I46" s="57">
        <v>2719.48</v>
      </c>
      <c r="J46" s="57">
        <v>1583.97</v>
      </c>
      <c r="K46" s="7">
        <v>132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219">
        <v>0</v>
      </c>
      <c r="E47" s="219">
        <v>1</v>
      </c>
      <c r="F47" s="219">
        <v>2</v>
      </c>
      <c r="G47" s="219">
        <v>0</v>
      </c>
      <c r="H47" s="219">
        <v>3</v>
      </c>
      <c r="I47" s="57">
        <v>116.92</v>
      </c>
      <c r="J47" s="57">
        <v>646.74</v>
      </c>
      <c r="K47" s="7">
        <v>215.58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219">
        <v>2</v>
      </c>
      <c r="E48" s="219">
        <v>5</v>
      </c>
      <c r="F48" s="219">
        <v>8</v>
      </c>
      <c r="G48" s="219">
        <v>0</v>
      </c>
      <c r="H48" s="219">
        <v>15</v>
      </c>
      <c r="I48" s="57">
        <v>0</v>
      </c>
      <c r="J48" s="57">
        <v>2305.3000000000002</v>
      </c>
      <c r="K48" s="7">
        <v>153.69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219">
        <v>16</v>
      </c>
      <c r="E49" s="219">
        <v>6</v>
      </c>
      <c r="F49" s="219">
        <v>12</v>
      </c>
      <c r="G49" s="219">
        <v>0</v>
      </c>
      <c r="H49" s="219">
        <v>34</v>
      </c>
      <c r="I49" s="57">
        <v>0</v>
      </c>
      <c r="J49" s="57">
        <v>6325.64</v>
      </c>
      <c r="K49" s="7">
        <v>186.05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219">
        <v>164</v>
      </c>
      <c r="E50" s="219">
        <v>7</v>
      </c>
      <c r="F50" s="219">
        <v>12</v>
      </c>
      <c r="G50" s="219">
        <v>0</v>
      </c>
      <c r="H50" s="219">
        <v>183</v>
      </c>
      <c r="I50" s="57">
        <v>0</v>
      </c>
      <c r="J50" s="57">
        <v>52291.01</v>
      </c>
      <c r="K50" s="7">
        <v>285.74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219">
        <v>242</v>
      </c>
      <c r="E51" s="219">
        <v>6</v>
      </c>
      <c r="F51" s="219">
        <v>12</v>
      </c>
      <c r="G51" s="219">
        <v>0</v>
      </c>
      <c r="H51" s="219">
        <v>260</v>
      </c>
      <c r="I51" s="57">
        <v>0</v>
      </c>
      <c r="J51" s="57">
        <v>85030.27</v>
      </c>
      <c r="K51" s="7">
        <v>327.04000000000002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219">
        <v>301</v>
      </c>
      <c r="E52" s="219">
        <v>4</v>
      </c>
      <c r="F52" s="219">
        <v>6</v>
      </c>
      <c r="G52" s="219">
        <v>0</v>
      </c>
      <c r="H52" s="219">
        <v>311</v>
      </c>
      <c r="I52" s="57">
        <v>0</v>
      </c>
      <c r="J52" s="57">
        <v>108184.81</v>
      </c>
      <c r="K52" s="7">
        <v>347.86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219">
        <v>103</v>
      </c>
      <c r="E53" s="219">
        <v>0</v>
      </c>
      <c r="F53" s="219">
        <v>0</v>
      </c>
      <c r="G53" s="219">
        <v>0</v>
      </c>
      <c r="H53" s="219">
        <v>103</v>
      </c>
      <c r="I53" s="57">
        <v>0</v>
      </c>
      <c r="J53" s="57">
        <v>37393.269999999997</v>
      </c>
      <c r="K53" s="7">
        <v>363.04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219">
        <v>13</v>
      </c>
      <c r="E54" s="219">
        <v>0</v>
      </c>
      <c r="F54" s="219">
        <v>0</v>
      </c>
      <c r="G54" s="219">
        <v>0</v>
      </c>
      <c r="H54" s="219">
        <v>13</v>
      </c>
      <c r="I54" s="57">
        <v>0</v>
      </c>
      <c r="J54" s="57">
        <v>4452.03</v>
      </c>
      <c r="K54" s="7">
        <v>342.46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219">
        <v>3</v>
      </c>
      <c r="E55" s="219">
        <v>0</v>
      </c>
      <c r="F55" s="219">
        <v>0</v>
      </c>
      <c r="G55" s="219">
        <v>0</v>
      </c>
      <c r="H55" s="219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219">
        <v>1</v>
      </c>
      <c r="E56" s="219">
        <v>0</v>
      </c>
      <c r="F56" s="219">
        <v>0</v>
      </c>
      <c r="G56" s="219">
        <v>0</v>
      </c>
      <c r="H56" s="219">
        <v>1</v>
      </c>
      <c r="I56" s="57">
        <v>0</v>
      </c>
      <c r="J56" s="57">
        <v>134.71</v>
      </c>
      <c r="K56" s="7">
        <v>134.71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219">
        <v>0</v>
      </c>
      <c r="E57" s="219">
        <v>0</v>
      </c>
      <c r="F57" s="219">
        <v>0</v>
      </c>
      <c r="G57" s="219">
        <v>0</v>
      </c>
      <c r="H57" s="219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219">
        <v>0</v>
      </c>
      <c r="E58" s="219">
        <v>0</v>
      </c>
      <c r="F58" s="219">
        <v>0</v>
      </c>
      <c r="G58" s="219">
        <v>0</v>
      </c>
      <c r="H58" s="219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219">
        <v>845</v>
      </c>
      <c r="E59" s="219">
        <v>41</v>
      </c>
      <c r="F59" s="219">
        <v>52</v>
      </c>
      <c r="G59" s="219">
        <v>0</v>
      </c>
      <c r="H59" s="219">
        <v>938</v>
      </c>
      <c r="I59" s="57">
        <v>2836.4</v>
      </c>
      <c r="J59" s="57">
        <v>299118.53000000003</v>
      </c>
      <c r="K59" s="7">
        <v>318.89</v>
      </c>
    </row>
    <row r="60" spans="1:11" x14ac:dyDescent="0.25">
      <c r="A60" s="81" t="s">
        <v>588</v>
      </c>
      <c r="B60" s="81" t="s">
        <v>589</v>
      </c>
      <c r="C60" s="81" t="s">
        <v>76</v>
      </c>
      <c r="D60" s="219">
        <v>0</v>
      </c>
      <c r="E60" s="219">
        <v>0</v>
      </c>
      <c r="F60" s="219">
        <v>0</v>
      </c>
      <c r="G60" s="219">
        <v>0</v>
      </c>
      <c r="H60" s="219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588</v>
      </c>
      <c r="B61" s="81" t="s">
        <v>589</v>
      </c>
      <c r="C61" s="81" t="s">
        <v>77</v>
      </c>
      <c r="D61" s="219">
        <v>0</v>
      </c>
      <c r="E61" s="219">
        <v>0</v>
      </c>
      <c r="F61" s="219">
        <v>0</v>
      </c>
      <c r="G61" s="219">
        <v>0</v>
      </c>
      <c r="H61" s="219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588</v>
      </c>
      <c r="B62" s="81" t="s">
        <v>589</v>
      </c>
      <c r="C62" s="81" t="s">
        <v>95</v>
      </c>
      <c r="D62" s="219">
        <v>0</v>
      </c>
      <c r="E62" s="219">
        <v>0</v>
      </c>
      <c r="F62" s="219">
        <v>0</v>
      </c>
      <c r="G62" s="219">
        <v>0</v>
      </c>
      <c r="H62" s="219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588</v>
      </c>
      <c r="B63" s="81" t="s">
        <v>589</v>
      </c>
      <c r="C63" s="81" t="s">
        <v>96</v>
      </c>
      <c r="D63" s="219">
        <v>0</v>
      </c>
      <c r="E63" s="219">
        <v>0</v>
      </c>
      <c r="F63" s="219">
        <v>0</v>
      </c>
      <c r="G63" s="219">
        <v>0</v>
      </c>
      <c r="H63" s="219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588</v>
      </c>
      <c r="B64" s="81" t="s">
        <v>589</v>
      </c>
      <c r="C64" s="81" t="s">
        <v>97</v>
      </c>
      <c r="D64" s="219">
        <v>0</v>
      </c>
      <c r="E64" s="219">
        <v>0</v>
      </c>
      <c r="F64" s="219">
        <v>0</v>
      </c>
      <c r="G64" s="219">
        <v>0</v>
      </c>
      <c r="H64" s="219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588</v>
      </c>
      <c r="B65" s="81" t="s">
        <v>589</v>
      </c>
      <c r="C65" s="81" t="s">
        <v>98</v>
      </c>
      <c r="D65" s="219">
        <v>0</v>
      </c>
      <c r="E65" s="219">
        <v>0</v>
      </c>
      <c r="F65" s="219">
        <v>0</v>
      </c>
      <c r="G65" s="219">
        <v>0</v>
      </c>
      <c r="H65" s="219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588</v>
      </c>
      <c r="B66" s="81" t="s">
        <v>589</v>
      </c>
      <c r="C66" s="81" t="s">
        <v>99</v>
      </c>
      <c r="D66" s="219">
        <v>0</v>
      </c>
      <c r="E66" s="219">
        <v>0</v>
      </c>
      <c r="F66" s="219">
        <v>0</v>
      </c>
      <c r="G66" s="219">
        <v>0</v>
      </c>
      <c r="H66" s="219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588</v>
      </c>
      <c r="B67" s="81" t="s">
        <v>589</v>
      </c>
      <c r="C67" s="81" t="s">
        <v>100</v>
      </c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588</v>
      </c>
      <c r="B68" s="81" t="s">
        <v>589</v>
      </c>
      <c r="C68" s="81" t="s">
        <v>101</v>
      </c>
      <c r="D68" s="219">
        <v>0</v>
      </c>
      <c r="E68" s="219">
        <v>0</v>
      </c>
      <c r="F68" s="219">
        <v>0</v>
      </c>
      <c r="G68" s="219">
        <v>0</v>
      </c>
      <c r="H68" s="219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588</v>
      </c>
      <c r="B69" s="81" t="s">
        <v>589</v>
      </c>
      <c r="C69" s="81" t="s">
        <v>109</v>
      </c>
      <c r="D69" s="219">
        <v>0</v>
      </c>
      <c r="E69" s="219">
        <v>0</v>
      </c>
      <c r="F69" s="219">
        <v>0</v>
      </c>
      <c r="G69" s="219">
        <v>0</v>
      </c>
      <c r="H69" s="219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588</v>
      </c>
      <c r="B70" s="81" t="s">
        <v>589</v>
      </c>
      <c r="C70" s="81" t="s">
        <v>110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588</v>
      </c>
      <c r="B71" s="81" t="s">
        <v>589</v>
      </c>
      <c r="C71" s="81" t="s">
        <v>111</v>
      </c>
      <c r="D71" s="219">
        <v>0</v>
      </c>
      <c r="E71" s="219">
        <v>0</v>
      </c>
      <c r="F71" s="219">
        <v>0</v>
      </c>
      <c r="G71" s="219">
        <v>0</v>
      </c>
      <c r="H71" s="219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588</v>
      </c>
      <c r="B72" s="81" t="s">
        <v>589</v>
      </c>
      <c r="C72" s="81" t="s">
        <v>421</v>
      </c>
      <c r="D72" s="219">
        <v>0</v>
      </c>
      <c r="E72" s="219">
        <v>0</v>
      </c>
      <c r="F72" s="219">
        <v>0</v>
      </c>
      <c r="G72" s="219">
        <v>0</v>
      </c>
      <c r="H72" s="219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588</v>
      </c>
      <c r="B73" s="81" t="s">
        <v>589</v>
      </c>
      <c r="C73" s="81" t="s">
        <v>486</v>
      </c>
      <c r="D73" s="219">
        <v>0</v>
      </c>
      <c r="E73" s="219">
        <v>0</v>
      </c>
      <c r="F73" s="219">
        <v>0</v>
      </c>
      <c r="G73" s="219">
        <v>0</v>
      </c>
      <c r="H73" s="219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activeCell="M11" sqref="M1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4.28515625" bestFit="1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66" t="s">
        <v>808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21" ht="15.75" thickBot="1" x14ac:dyDescent="0.3"/>
    <row r="3" spans="1:21" s="40" customFormat="1" ht="23.25" customHeight="1" thickBot="1" x14ac:dyDescent="0.3">
      <c r="A3" s="476" t="s">
        <v>17</v>
      </c>
      <c r="B3" s="476" t="s">
        <v>419</v>
      </c>
      <c r="C3" s="478" t="s">
        <v>5</v>
      </c>
      <c r="D3" s="479"/>
      <c r="E3" s="480"/>
      <c r="F3" s="478" t="s">
        <v>6</v>
      </c>
      <c r="G3" s="479"/>
      <c r="H3" s="480"/>
      <c r="I3" s="478" t="s">
        <v>45</v>
      </c>
      <c r="J3" s="479"/>
      <c r="K3" s="480"/>
      <c r="L3" s="478" t="s">
        <v>8</v>
      </c>
      <c r="M3" s="479"/>
      <c r="N3" s="480"/>
      <c r="O3" s="474" t="s">
        <v>492</v>
      </c>
      <c r="P3" s="474" t="s">
        <v>573</v>
      </c>
      <c r="Q3" s="474" t="s">
        <v>574</v>
      </c>
      <c r="R3" s="474" t="s">
        <v>581</v>
      </c>
    </row>
    <row r="4" spans="1:21" s="40" customFormat="1" ht="52.5" customHeight="1" thickBot="1" x14ac:dyDescent="0.3">
      <c r="A4" s="477"/>
      <c r="B4" s="477"/>
      <c r="C4" s="91" t="s">
        <v>1</v>
      </c>
      <c r="D4" s="192" t="s">
        <v>579</v>
      </c>
      <c r="E4" s="193" t="s">
        <v>580</v>
      </c>
      <c r="F4" s="91" t="s">
        <v>1</v>
      </c>
      <c r="G4" s="192" t="s">
        <v>579</v>
      </c>
      <c r="H4" s="193" t="s">
        <v>580</v>
      </c>
      <c r="I4" s="91" t="s">
        <v>1</v>
      </c>
      <c r="J4" s="192" t="s">
        <v>579</v>
      </c>
      <c r="K4" s="193" t="s">
        <v>580</v>
      </c>
      <c r="L4" s="91" t="s">
        <v>1</v>
      </c>
      <c r="M4" s="192" t="s">
        <v>579</v>
      </c>
      <c r="N4" s="193" t="s">
        <v>580</v>
      </c>
      <c r="O4" s="475"/>
      <c r="P4" s="475"/>
      <c r="Q4" s="475"/>
      <c r="R4" s="475"/>
      <c r="T4"/>
      <c r="U4"/>
    </row>
    <row r="5" spans="1:21" x14ac:dyDescent="0.25">
      <c r="A5" s="207">
        <v>1</v>
      </c>
      <c r="B5" s="178" t="s">
        <v>502</v>
      </c>
      <c r="C5" s="179">
        <v>7856</v>
      </c>
      <c r="D5" s="302">
        <v>38765199.170000002</v>
      </c>
      <c r="E5" s="302">
        <v>6823169.9500000002</v>
      </c>
      <c r="F5" s="179">
        <v>3729</v>
      </c>
      <c r="G5" s="302">
        <v>11094755.859999999</v>
      </c>
      <c r="H5" s="302">
        <v>2429624</v>
      </c>
      <c r="I5" s="179">
        <v>2889</v>
      </c>
      <c r="J5" s="302">
        <v>7529859.5599999996</v>
      </c>
      <c r="K5" s="302">
        <v>1652332.55</v>
      </c>
      <c r="L5" s="179">
        <v>1482</v>
      </c>
      <c r="M5" s="302">
        <v>10493938.75</v>
      </c>
      <c r="N5" s="302">
        <v>1248696</v>
      </c>
      <c r="O5" s="179">
        <v>15956</v>
      </c>
      <c r="P5" s="302">
        <v>67883753.340000004</v>
      </c>
      <c r="Q5" s="302">
        <v>12153822.5</v>
      </c>
      <c r="R5" s="304">
        <v>761.71</v>
      </c>
    </row>
    <row r="6" spans="1:21" x14ac:dyDescent="0.25">
      <c r="A6" s="208">
        <v>2</v>
      </c>
      <c r="B6" s="176" t="s">
        <v>417</v>
      </c>
      <c r="C6" s="177">
        <v>1708</v>
      </c>
      <c r="D6" s="212">
        <v>6707572.0899999999</v>
      </c>
      <c r="E6" s="212">
        <v>2553819.4500000002</v>
      </c>
      <c r="F6" s="177">
        <v>158</v>
      </c>
      <c r="G6" s="212">
        <v>372551.89</v>
      </c>
      <c r="H6" s="212">
        <v>80683.81</v>
      </c>
      <c r="I6" s="177">
        <v>45</v>
      </c>
      <c r="J6" s="212">
        <v>161379.34</v>
      </c>
      <c r="K6" s="212">
        <v>54405.08</v>
      </c>
      <c r="L6" s="177">
        <v>2</v>
      </c>
      <c r="M6" s="212">
        <v>8573.33</v>
      </c>
      <c r="N6" s="212">
        <v>400</v>
      </c>
      <c r="O6" s="177">
        <v>1913</v>
      </c>
      <c r="P6" s="212">
        <v>7250076.6500000004</v>
      </c>
      <c r="Q6" s="212">
        <v>2689308.34</v>
      </c>
      <c r="R6" s="305">
        <v>1405.81</v>
      </c>
    </row>
    <row r="7" spans="1:21" x14ac:dyDescent="0.25">
      <c r="A7" s="208">
        <v>3</v>
      </c>
      <c r="B7" s="176" t="s">
        <v>589</v>
      </c>
      <c r="C7" s="177" t="s">
        <v>431</v>
      </c>
      <c r="D7" s="212" t="s">
        <v>431</v>
      </c>
      <c r="E7" s="212" t="s">
        <v>431</v>
      </c>
      <c r="F7" s="177" t="s">
        <v>431</v>
      </c>
      <c r="G7" s="212" t="s">
        <v>431</v>
      </c>
      <c r="H7" s="212" t="s">
        <v>431</v>
      </c>
      <c r="I7" s="177" t="s">
        <v>431</v>
      </c>
      <c r="J7" s="212" t="s">
        <v>431</v>
      </c>
      <c r="K7" s="212" t="s">
        <v>431</v>
      </c>
      <c r="L7" s="177">
        <v>366</v>
      </c>
      <c r="M7" s="212">
        <v>1865092.96</v>
      </c>
      <c r="N7" s="212">
        <v>128656.2</v>
      </c>
      <c r="O7" s="177">
        <v>366</v>
      </c>
      <c r="P7" s="212">
        <v>1865092.96</v>
      </c>
      <c r="Q7" s="212">
        <v>128656.2</v>
      </c>
      <c r="R7" s="305">
        <v>351.52</v>
      </c>
    </row>
    <row r="8" spans="1:21" x14ac:dyDescent="0.25">
      <c r="A8" s="208">
        <v>4</v>
      </c>
      <c r="B8" s="176" t="s">
        <v>493</v>
      </c>
      <c r="C8" s="177">
        <v>2</v>
      </c>
      <c r="D8" s="212">
        <v>2605.73</v>
      </c>
      <c r="E8" s="212">
        <v>8323.69</v>
      </c>
      <c r="F8" s="177">
        <v>5</v>
      </c>
      <c r="G8" s="212">
        <v>17022.09</v>
      </c>
      <c r="H8" s="212">
        <v>8381.6200000000008</v>
      </c>
      <c r="I8" s="177" t="s">
        <v>431</v>
      </c>
      <c r="J8" s="212" t="s">
        <v>431</v>
      </c>
      <c r="K8" s="212" t="s">
        <v>431</v>
      </c>
      <c r="L8" s="177" t="s">
        <v>431</v>
      </c>
      <c r="M8" s="212" t="s">
        <v>431</v>
      </c>
      <c r="N8" s="212" t="s">
        <v>431</v>
      </c>
      <c r="O8" s="177">
        <v>7</v>
      </c>
      <c r="P8" s="212">
        <v>19627.82</v>
      </c>
      <c r="Q8" s="212">
        <v>16705.310000000001</v>
      </c>
      <c r="R8" s="305">
        <v>2386.4699999999998</v>
      </c>
    </row>
    <row r="9" spans="1:21" x14ac:dyDescent="0.25">
      <c r="A9" s="208">
        <v>5</v>
      </c>
      <c r="B9" s="176" t="s">
        <v>556</v>
      </c>
      <c r="C9" s="177">
        <v>4726</v>
      </c>
      <c r="D9" s="212">
        <v>11333838.59</v>
      </c>
      <c r="E9" s="212">
        <v>1019208.13</v>
      </c>
      <c r="F9" s="177">
        <v>2247</v>
      </c>
      <c r="G9" s="212">
        <v>1025115.11</v>
      </c>
      <c r="H9" s="212">
        <v>309798.94</v>
      </c>
      <c r="I9" s="177">
        <v>1222</v>
      </c>
      <c r="J9" s="212">
        <v>422322.19</v>
      </c>
      <c r="K9" s="212">
        <v>226171.95</v>
      </c>
      <c r="L9" s="177" t="s">
        <v>431</v>
      </c>
      <c r="M9" s="212" t="s">
        <v>431</v>
      </c>
      <c r="N9" s="212" t="s">
        <v>431</v>
      </c>
      <c r="O9" s="177">
        <v>8195</v>
      </c>
      <c r="P9" s="212">
        <v>12781275.890000001</v>
      </c>
      <c r="Q9" s="212">
        <v>1555179.02</v>
      </c>
      <c r="R9" s="305">
        <v>189.77</v>
      </c>
    </row>
    <row r="10" spans="1:21" ht="15.75" thickBot="1" x14ac:dyDescent="0.3">
      <c r="A10" s="431">
        <v>6</v>
      </c>
      <c r="B10" s="432" t="s">
        <v>491</v>
      </c>
      <c r="C10" s="376">
        <v>575</v>
      </c>
      <c r="D10" s="349">
        <v>375095.24</v>
      </c>
      <c r="E10" s="349">
        <v>131379.57999999999</v>
      </c>
      <c r="F10" s="376">
        <v>258</v>
      </c>
      <c r="G10" s="349">
        <v>103117.12</v>
      </c>
      <c r="H10" s="349">
        <v>25308.9</v>
      </c>
      <c r="I10" s="376" t="s">
        <v>431</v>
      </c>
      <c r="J10" s="349" t="s">
        <v>431</v>
      </c>
      <c r="K10" s="349" t="s">
        <v>431</v>
      </c>
      <c r="L10" s="376" t="s">
        <v>431</v>
      </c>
      <c r="M10" s="349" t="s">
        <v>431</v>
      </c>
      <c r="N10" s="349" t="s">
        <v>431</v>
      </c>
      <c r="O10" s="376">
        <v>833</v>
      </c>
      <c r="P10" s="349">
        <v>478212.36</v>
      </c>
      <c r="Q10" s="349">
        <v>156688.48000000001</v>
      </c>
      <c r="R10" s="433">
        <v>188.1</v>
      </c>
    </row>
    <row r="11" spans="1:21" ht="15.75" thickBot="1" x14ac:dyDescent="0.3">
      <c r="A11" s="434"/>
      <c r="B11" s="437" t="s">
        <v>10</v>
      </c>
      <c r="C11" s="407">
        <f t="shared" ref="C11:Q11" si="0">SUM(C5:C10)</f>
        <v>14867</v>
      </c>
      <c r="D11" s="435">
        <f t="shared" si="0"/>
        <v>57184310.82</v>
      </c>
      <c r="E11" s="435">
        <f t="shared" si="0"/>
        <v>10535900.800000001</v>
      </c>
      <c r="F11" s="438">
        <f t="shared" si="0"/>
        <v>6397</v>
      </c>
      <c r="G11" s="435">
        <f t="shared" si="0"/>
        <v>12612562.069999998</v>
      </c>
      <c r="H11" s="435">
        <f t="shared" si="0"/>
        <v>2853797.27</v>
      </c>
      <c r="I11" s="438">
        <f t="shared" si="0"/>
        <v>4156</v>
      </c>
      <c r="J11" s="435">
        <f t="shared" si="0"/>
        <v>8113561.0899999999</v>
      </c>
      <c r="K11" s="435">
        <f t="shared" si="0"/>
        <v>1932909.58</v>
      </c>
      <c r="L11" s="438">
        <f t="shared" si="0"/>
        <v>1850</v>
      </c>
      <c r="M11" s="435">
        <f t="shared" si="0"/>
        <v>12367605.039999999</v>
      </c>
      <c r="N11" s="435">
        <f t="shared" si="0"/>
        <v>1377752.2</v>
      </c>
      <c r="O11" s="407">
        <f t="shared" si="0"/>
        <v>27270</v>
      </c>
      <c r="P11" s="436">
        <f t="shared" si="0"/>
        <v>90278039.019999996</v>
      </c>
      <c r="Q11" s="436">
        <f t="shared" si="0"/>
        <v>16700359.85</v>
      </c>
      <c r="R11" s="409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topLeftCell="A21" workbookViewId="0">
      <selection activeCell="V5" sqref="V5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66" t="s">
        <v>705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67" t="s">
        <v>52</v>
      </c>
      <c r="B3" s="469" t="s">
        <v>102</v>
      </c>
      <c r="C3" s="471" t="s">
        <v>105</v>
      </c>
      <c r="D3" s="472"/>
      <c r="E3" s="472"/>
      <c r="F3" s="473"/>
      <c r="G3" s="471" t="s">
        <v>106</v>
      </c>
      <c r="H3" s="472"/>
      <c r="I3" s="472"/>
      <c r="J3" s="473"/>
      <c r="K3" s="471" t="s">
        <v>107</v>
      </c>
      <c r="L3" s="472"/>
      <c r="M3" s="472"/>
      <c r="N3" s="473"/>
      <c r="O3" s="471" t="s">
        <v>108</v>
      </c>
      <c r="P3" s="472"/>
      <c r="Q3" s="472"/>
      <c r="R3" s="473"/>
      <c r="S3" s="471" t="s">
        <v>104</v>
      </c>
      <c r="T3" s="472"/>
      <c r="U3" s="472"/>
      <c r="V3" s="472"/>
      <c r="W3" s="473"/>
    </row>
    <row r="4" spans="1:23" ht="16.5" thickBot="1" x14ac:dyDescent="0.3">
      <c r="A4" s="468"/>
      <c r="B4" s="470"/>
      <c r="C4" s="261" t="s">
        <v>1</v>
      </c>
      <c r="D4" s="262" t="s">
        <v>103</v>
      </c>
      <c r="E4" s="257" t="s">
        <v>21</v>
      </c>
      <c r="F4" s="263" t="s">
        <v>433</v>
      </c>
      <c r="G4" s="261" t="s">
        <v>1</v>
      </c>
      <c r="H4" s="262" t="s">
        <v>103</v>
      </c>
      <c r="I4" s="257" t="s">
        <v>21</v>
      </c>
      <c r="J4" s="263" t="s">
        <v>433</v>
      </c>
      <c r="K4" s="261" t="s">
        <v>1</v>
      </c>
      <c r="L4" s="262" t="s">
        <v>103</v>
      </c>
      <c r="M4" s="257" t="s">
        <v>21</v>
      </c>
      <c r="N4" s="263" t="s">
        <v>433</v>
      </c>
      <c r="O4" s="261" t="s">
        <v>1</v>
      </c>
      <c r="P4" s="262" t="s">
        <v>103</v>
      </c>
      <c r="Q4" s="257" t="s">
        <v>21</v>
      </c>
      <c r="R4" s="263" t="s">
        <v>433</v>
      </c>
      <c r="S4" s="261" t="s">
        <v>1</v>
      </c>
      <c r="T4" s="262" t="s">
        <v>103</v>
      </c>
      <c r="U4" s="257" t="s">
        <v>21</v>
      </c>
      <c r="V4" s="263" t="s">
        <v>433</v>
      </c>
      <c r="W4" s="25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32701</v>
      </c>
      <c r="H5" s="132">
        <v>10772058.029999999</v>
      </c>
      <c r="I5" s="129">
        <v>329.41</v>
      </c>
      <c r="J5" s="130">
        <v>296.31</v>
      </c>
      <c r="K5" s="131">
        <v>1290</v>
      </c>
      <c r="L5" s="132">
        <v>1002258.06</v>
      </c>
      <c r="M5" s="129">
        <v>776.94</v>
      </c>
      <c r="N5" s="130">
        <v>795.24</v>
      </c>
      <c r="O5" s="131">
        <v>1269</v>
      </c>
      <c r="P5" s="132">
        <v>1009308.32</v>
      </c>
      <c r="Q5" s="129">
        <v>795.36</v>
      </c>
      <c r="R5" s="130">
        <v>795.24</v>
      </c>
      <c r="S5" s="131">
        <v>35260</v>
      </c>
      <c r="T5" s="253">
        <v>12783624.41</v>
      </c>
      <c r="U5" s="264">
        <v>362.55</v>
      </c>
      <c r="V5" s="255">
        <v>384.57</v>
      </c>
      <c r="W5" s="110">
        <v>1.41</v>
      </c>
    </row>
    <row r="6" spans="1:23" x14ac:dyDescent="0.25">
      <c r="A6" s="52">
        <v>2</v>
      </c>
      <c r="B6" s="115" t="s">
        <v>77</v>
      </c>
      <c r="C6" s="117">
        <v>2819</v>
      </c>
      <c r="D6" s="118">
        <v>3713609.82</v>
      </c>
      <c r="E6" s="115">
        <v>1317.35</v>
      </c>
      <c r="F6" s="116">
        <v>1375.64</v>
      </c>
      <c r="G6" s="117">
        <v>15947</v>
      </c>
      <c r="H6" s="118">
        <v>8679182.4600000009</v>
      </c>
      <c r="I6" s="115">
        <v>544.25</v>
      </c>
      <c r="J6" s="116">
        <v>454.53</v>
      </c>
      <c r="K6" s="117">
        <v>17695</v>
      </c>
      <c r="L6" s="118">
        <v>11091649.59</v>
      </c>
      <c r="M6" s="115">
        <v>626.82000000000005</v>
      </c>
      <c r="N6" s="116">
        <v>500.64</v>
      </c>
      <c r="O6" s="117">
        <v>1682</v>
      </c>
      <c r="P6" s="118">
        <v>1329369.25</v>
      </c>
      <c r="Q6" s="115">
        <v>790.35</v>
      </c>
      <c r="R6" s="116">
        <v>795.24</v>
      </c>
      <c r="S6" s="117">
        <v>38143</v>
      </c>
      <c r="T6" s="254">
        <v>24813811.120000001</v>
      </c>
      <c r="U6" s="258">
        <v>650.54999999999995</v>
      </c>
      <c r="V6" s="256">
        <v>514.19000000000005</v>
      </c>
      <c r="W6" s="112">
        <v>1.52</v>
      </c>
    </row>
    <row r="7" spans="1:23" x14ac:dyDescent="0.25">
      <c r="A7" s="52">
        <v>3</v>
      </c>
      <c r="B7" s="115" t="s">
        <v>95</v>
      </c>
      <c r="C7" s="117">
        <v>8649</v>
      </c>
      <c r="D7" s="118">
        <v>12243216.82</v>
      </c>
      <c r="E7" s="115">
        <v>1415.56</v>
      </c>
      <c r="F7" s="116">
        <v>1400.61</v>
      </c>
      <c r="G7" s="117">
        <v>14836</v>
      </c>
      <c r="H7" s="118">
        <v>8800921.7100000009</v>
      </c>
      <c r="I7" s="115">
        <v>593.21</v>
      </c>
      <c r="J7" s="116">
        <v>504.41</v>
      </c>
      <c r="K7" s="117">
        <v>13732</v>
      </c>
      <c r="L7" s="118">
        <v>8989503.6600000001</v>
      </c>
      <c r="M7" s="115">
        <v>654.64</v>
      </c>
      <c r="N7" s="116">
        <v>539.65</v>
      </c>
      <c r="O7" s="117">
        <v>444</v>
      </c>
      <c r="P7" s="118">
        <v>349723.3</v>
      </c>
      <c r="Q7" s="115">
        <v>787.67</v>
      </c>
      <c r="R7" s="116">
        <v>795.24</v>
      </c>
      <c r="S7" s="117">
        <v>37661</v>
      </c>
      <c r="T7" s="254">
        <v>30383365.489999998</v>
      </c>
      <c r="U7" s="258">
        <v>806.76</v>
      </c>
      <c r="V7" s="256">
        <v>626.6</v>
      </c>
      <c r="W7" s="112">
        <v>1.5</v>
      </c>
    </row>
    <row r="8" spans="1:23" x14ac:dyDescent="0.25">
      <c r="A8" s="52">
        <v>4</v>
      </c>
      <c r="B8" s="115" t="s">
        <v>96</v>
      </c>
      <c r="C8" s="117">
        <v>48527</v>
      </c>
      <c r="D8" s="118">
        <v>65280084.259999998</v>
      </c>
      <c r="E8" s="115">
        <v>1345.23</v>
      </c>
      <c r="F8" s="116">
        <v>1343.38</v>
      </c>
      <c r="G8" s="117">
        <v>25636</v>
      </c>
      <c r="H8" s="118">
        <v>16635917.640000001</v>
      </c>
      <c r="I8" s="115">
        <v>648.92999999999995</v>
      </c>
      <c r="J8" s="116">
        <v>548.57000000000005</v>
      </c>
      <c r="K8" s="117">
        <v>21272</v>
      </c>
      <c r="L8" s="118">
        <v>14890658.890000001</v>
      </c>
      <c r="M8" s="115">
        <v>700.01</v>
      </c>
      <c r="N8" s="116">
        <v>576.95000000000005</v>
      </c>
      <c r="O8" s="117">
        <v>423</v>
      </c>
      <c r="P8" s="118">
        <v>333600.71000000002</v>
      </c>
      <c r="Q8" s="115">
        <v>788.65</v>
      </c>
      <c r="R8" s="116">
        <v>795.24</v>
      </c>
      <c r="S8" s="117">
        <v>95858</v>
      </c>
      <c r="T8" s="254">
        <v>97140261.5</v>
      </c>
      <c r="U8" s="258">
        <v>1013.38</v>
      </c>
      <c r="V8" s="256">
        <v>922.84</v>
      </c>
      <c r="W8" s="112">
        <v>3.83</v>
      </c>
    </row>
    <row r="9" spans="1:23" x14ac:dyDescent="0.25">
      <c r="A9" s="52">
        <v>5</v>
      </c>
      <c r="B9" s="115" t="s">
        <v>97</v>
      </c>
      <c r="C9" s="117">
        <v>208907</v>
      </c>
      <c r="D9" s="118">
        <v>262640517.08000001</v>
      </c>
      <c r="E9" s="115">
        <v>1257.21</v>
      </c>
      <c r="F9" s="116">
        <v>1174.29</v>
      </c>
      <c r="G9" s="117">
        <v>34105</v>
      </c>
      <c r="H9" s="118">
        <v>23906639.82</v>
      </c>
      <c r="I9" s="115">
        <v>700.97</v>
      </c>
      <c r="J9" s="116">
        <v>610.71</v>
      </c>
      <c r="K9" s="117">
        <v>26173</v>
      </c>
      <c r="L9" s="118">
        <v>18770791.039999999</v>
      </c>
      <c r="M9" s="115">
        <v>717.18</v>
      </c>
      <c r="N9" s="116">
        <v>590.09</v>
      </c>
      <c r="O9" s="117">
        <v>372</v>
      </c>
      <c r="P9" s="118">
        <v>289970.43</v>
      </c>
      <c r="Q9" s="115">
        <v>779.49</v>
      </c>
      <c r="R9" s="116">
        <v>795.24</v>
      </c>
      <c r="S9" s="117">
        <v>269557</v>
      </c>
      <c r="T9" s="254">
        <v>305607918.37</v>
      </c>
      <c r="U9" s="258">
        <v>1133.74</v>
      </c>
      <c r="V9" s="256">
        <v>1053.72</v>
      </c>
      <c r="W9" s="112">
        <v>10.76</v>
      </c>
    </row>
    <row r="10" spans="1:23" x14ac:dyDescent="0.25">
      <c r="A10" s="52">
        <v>6</v>
      </c>
      <c r="B10" s="115" t="s">
        <v>98</v>
      </c>
      <c r="C10" s="117">
        <v>381930</v>
      </c>
      <c r="D10" s="118">
        <v>449342502.81</v>
      </c>
      <c r="E10" s="115">
        <v>1176.5</v>
      </c>
      <c r="F10" s="116">
        <v>1111.78</v>
      </c>
      <c r="G10" s="117">
        <v>39151</v>
      </c>
      <c r="H10" s="118">
        <v>30224609.469999999</v>
      </c>
      <c r="I10" s="115">
        <v>772</v>
      </c>
      <c r="J10" s="116">
        <v>701.47</v>
      </c>
      <c r="K10" s="117">
        <v>27098</v>
      </c>
      <c r="L10" s="118">
        <v>19488419.25</v>
      </c>
      <c r="M10" s="115">
        <v>719.18</v>
      </c>
      <c r="N10" s="116">
        <v>596.65</v>
      </c>
      <c r="O10" s="117">
        <v>4101</v>
      </c>
      <c r="P10" s="118">
        <v>1659184.07</v>
      </c>
      <c r="Q10" s="115">
        <v>404.58</v>
      </c>
      <c r="R10" s="116">
        <v>409.13</v>
      </c>
      <c r="S10" s="117">
        <v>452280</v>
      </c>
      <c r="T10" s="254">
        <v>500714715.60000002</v>
      </c>
      <c r="U10" s="258">
        <v>1107.0899999999999</v>
      </c>
      <c r="V10" s="256">
        <v>1029.77</v>
      </c>
      <c r="W10" s="112">
        <v>18.05</v>
      </c>
    </row>
    <row r="11" spans="1:23" x14ac:dyDescent="0.25">
      <c r="A11" s="52">
        <v>7</v>
      </c>
      <c r="B11" s="115" t="s">
        <v>99</v>
      </c>
      <c r="C11" s="117">
        <v>402987</v>
      </c>
      <c r="D11" s="118">
        <v>460769058.5</v>
      </c>
      <c r="E11" s="115">
        <v>1143.3800000000001</v>
      </c>
      <c r="F11" s="116">
        <v>1093.9100000000001</v>
      </c>
      <c r="G11" s="117">
        <v>40242</v>
      </c>
      <c r="H11" s="118">
        <v>32112737.079999998</v>
      </c>
      <c r="I11" s="115">
        <v>797.99</v>
      </c>
      <c r="J11" s="116">
        <v>733.41</v>
      </c>
      <c r="K11" s="117">
        <v>22069</v>
      </c>
      <c r="L11" s="118">
        <v>15623840.810000001</v>
      </c>
      <c r="M11" s="115">
        <v>707.95</v>
      </c>
      <c r="N11" s="116">
        <v>593.64</v>
      </c>
      <c r="O11" s="117">
        <v>10475</v>
      </c>
      <c r="P11" s="118">
        <v>3842222.23</v>
      </c>
      <c r="Q11" s="115">
        <v>366.8</v>
      </c>
      <c r="R11" s="116">
        <v>409.13</v>
      </c>
      <c r="S11" s="117">
        <v>475773</v>
      </c>
      <c r="T11" s="254">
        <v>512347858.62</v>
      </c>
      <c r="U11" s="258">
        <v>1076.8699999999999</v>
      </c>
      <c r="V11" s="256">
        <v>986.02</v>
      </c>
      <c r="W11" s="112">
        <v>18.989999999999998</v>
      </c>
    </row>
    <row r="12" spans="1:23" x14ac:dyDescent="0.25">
      <c r="A12" s="52">
        <v>8</v>
      </c>
      <c r="B12" s="115" t="s">
        <v>100</v>
      </c>
      <c r="C12" s="117">
        <v>353096</v>
      </c>
      <c r="D12" s="118">
        <v>385033561.62</v>
      </c>
      <c r="E12" s="115">
        <v>1090.45</v>
      </c>
      <c r="F12" s="116">
        <v>1021.63</v>
      </c>
      <c r="G12" s="117">
        <v>54948</v>
      </c>
      <c r="H12" s="118">
        <v>43233159.119999997</v>
      </c>
      <c r="I12" s="115">
        <v>786.8</v>
      </c>
      <c r="J12" s="116">
        <v>710.38</v>
      </c>
      <c r="K12" s="117">
        <v>18897</v>
      </c>
      <c r="L12" s="118">
        <v>12813028.060000001</v>
      </c>
      <c r="M12" s="115">
        <v>678.05</v>
      </c>
      <c r="N12" s="116">
        <v>578.02</v>
      </c>
      <c r="O12" s="117">
        <v>5195</v>
      </c>
      <c r="P12" s="118">
        <v>1860029.57</v>
      </c>
      <c r="Q12" s="115">
        <v>358.04</v>
      </c>
      <c r="R12" s="116">
        <v>409.13</v>
      </c>
      <c r="S12" s="117">
        <v>432136</v>
      </c>
      <c r="T12" s="254">
        <v>442939778.37</v>
      </c>
      <c r="U12" s="258">
        <v>1025</v>
      </c>
      <c r="V12" s="256">
        <v>931.5</v>
      </c>
      <c r="W12" s="112">
        <v>17.25</v>
      </c>
    </row>
    <row r="13" spans="1:23" x14ac:dyDescent="0.25">
      <c r="A13" s="52">
        <v>9</v>
      </c>
      <c r="B13" s="115" t="s">
        <v>101</v>
      </c>
      <c r="C13" s="117">
        <v>238227</v>
      </c>
      <c r="D13" s="118">
        <v>237809786.53</v>
      </c>
      <c r="E13" s="115">
        <v>998.25</v>
      </c>
      <c r="F13" s="116">
        <v>888.93</v>
      </c>
      <c r="G13" s="117">
        <v>48177</v>
      </c>
      <c r="H13" s="118">
        <v>37294055.380000003</v>
      </c>
      <c r="I13" s="115">
        <v>774.1</v>
      </c>
      <c r="J13" s="116">
        <v>683.72</v>
      </c>
      <c r="K13" s="117">
        <v>12812</v>
      </c>
      <c r="L13" s="118">
        <v>8405036.0299999993</v>
      </c>
      <c r="M13" s="115">
        <v>656.03</v>
      </c>
      <c r="N13" s="116">
        <v>564.45000000000005</v>
      </c>
      <c r="O13" s="117">
        <v>1383</v>
      </c>
      <c r="P13" s="118">
        <v>462445.18</v>
      </c>
      <c r="Q13" s="115">
        <v>334.38</v>
      </c>
      <c r="R13" s="116">
        <v>233.79</v>
      </c>
      <c r="S13" s="117">
        <v>300599</v>
      </c>
      <c r="T13" s="254">
        <v>283971323.12</v>
      </c>
      <c r="U13" s="258">
        <v>944.68</v>
      </c>
      <c r="V13" s="256">
        <v>818.45</v>
      </c>
      <c r="W13" s="112">
        <v>12</v>
      </c>
    </row>
    <row r="14" spans="1:23" x14ac:dyDescent="0.25">
      <c r="A14" s="52">
        <v>10</v>
      </c>
      <c r="B14" s="115" t="s">
        <v>109</v>
      </c>
      <c r="C14" s="117">
        <v>181772</v>
      </c>
      <c r="D14" s="118">
        <v>171585287.16999999</v>
      </c>
      <c r="E14" s="115">
        <v>943.96</v>
      </c>
      <c r="F14" s="116">
        <v>781.39</v>
      </c>
      <c r="G14" s="117">
        <v>45402</v>
      </c>
      <c r="H14" s="118">
        <v>35235355.990000002</v>
      </c>
      <c r="I14" s="115">
        <v>776.07</v>
      </c>
      <c r="J14" s="116">
        <v>677.49</v>
      </c>
      <c r="K14" s="117">
        <v>8596</v>
      </c>
      <c r="L14" s="118">
        <v>5594084.4800000004</v>
      </c>
      <c r="M14" s="115">
        <v>650.78</v>
      </c>
      <c r="N14" s="116">
        <v>525.07000000000005</v>
      </c>
      <c r="O14" s="117">
        <v>805</v>
      </c>
      <c r="P14" s="118">
        <v>256264.86</v>
      </c>
      <c r="Q14" s="115">
        <v>318.33999999999997</v>
      </c>
      <c r="R14" s="116">
        <v>198.72</v>
      </c>
      <c r="S14" s="117">
        <v>236575</v>
      </c>
      <c r="T14" s="254">
        <v>212670992.5</v>
      </c>
      <c r="U14" s="258">
        <v>898.96</v>
      </c>
      <c r="V14" s="256">
        <v>740.64</v>
      </c>
      <c r="W14" s="112">
        <v>9.44</v>
      </c>
    </row>
    <row r="15" spans="1:23" x14ac:dyDescent="0.25">
      <c r="A15" s="52">
        <v>11</v>
      </c>
      <c r="B15" s="115" t="s">
        <v>110</v>
      </c>
      <c r="C15" s="117">
        <v>78848</v>
      </c>
      <c r="D15" s="118">
        <v>70595714.129999995</v>
      </c>
      <c r="E15" s="115">
        <v>895.34</v>
      </c>
      <c r="F15" s="116">
        <v>710.27</v>
      </c>
      <c r="G15" s="117">
        <v>23932</v>
      </c>
      <c r="H15" s="118">
        <v>18776744.109999999</v>
      </c>
      <c r="I15" s="115">
        <v>784.59</v>
      </c>
      <c r="J15" s="116">
        <v>677.49</v>
      </c>
      <c r="K15" s="117">
        <v>3295</v>
      </c>
      <c r="L15" s="118">
        <v>2265042.7000000002</v>
      </c>
      <c r="M15" s="115">
        <v>687.42</v>
      </c>
      <c r="N15" s="116">
        <v>556.70000000000005</v>
      </c>
      <c r="O15" s="117">
        <v>294</v>
      </c>
      <c r="P15" s="118">
        <v>100806.72</v>
      </c>
      <c r="Q15" s="115">
        <v>342.88</v>
      </c>
      <c r="R15" s="116">
        <v>213.17</v>
      </c>
      <c r="S15" s="117">
        <v>106369</v>
      </c>
      <c r="T15" s="254">
        <v>91738307.659999996</v>
      </c>
      <c r="U15" s="258">
        <v>862.45</v>
      </c>
      <c r="V15" s="256">
        <v>694.89</v>
      </c>
      <c r="W15" s="112">
        <v>4.24</v>
      </c>
    </row>
    <row r="16" spans="1:23" ht="15.75" thickBot="1" x14ac:dyDescent="0.3">
      <c r="A16" s="266">
        <v>12</v>
      </c>
      <c r="B16" s="279" t="s">
        <v>111</v>
      </c>
      <c r="C16" s="280">
        <v>17710</v>
      </c>
      <c r="D16" s="281">
        <v>14900145.609999999</v>
      </c>
      <c r="E16" s="282">
        <v>841.34080237154149</v>
      </c>
      <c r="F16" s="282">
        <v>626.59</v>
      </c>
      <c r="G16" s="280">
        <v>6898</v>
      </c>
      <c r="H16" s="281">
        <v>5449533.3499999996</v>
      </c>
      <c r="I16" s="282">
        <v>790.01643229921706</v>
      </c>
      <c r="J16" s="282">
        <v>668.21</v>
      </c>
      <c r="K16" s="280">
        <v>975</v>
      </c>
      <c r="L16" s="281">
        <v>655131.6</v>
      </c>
      <c r="M16" s="282">
        <v>671.92984615384614</v>
      </c>
      <c r="N16" s="282">
        <v>542.91999999999996</v>
      </c>
      <c r="O16" s="280">
        <v>59</v>
      </c>
      <c r="P16" s="281">
        <v>15140.1</v>
      </c>
      <c r="Q16" s="279">
        <v>256.61186440677966</v>
      </c>
      <c r="R16" s="282">
        <v>186.61</v>
      </c>
      <c r="S16" s="280">
        <v>25642</v>
      </c>
      <c r="T16" s="283">
        <v>21019950.66</v>
      </c>
      <c r="U16" s="342">
        <v>819.74692535683641</v>
      </c>
      <c r="V16" s="285">
        <v>635.15</v>
      </c>
      <c r="W16" s="286">
        <v>1.023284286827679</v>
      </c>
    </row>
    <row r="17" spans="1:25" ht="16.5" thickBot="1" x14ac:dyDescent="0.3">
      <c r="A17" s="113"/>
      <c r="B17" s="121" t="s">
        <v>528</v>
      </c>
      <c r="C17" s="122">
        <v>1923472</v>
      </c>
      <c r="D17" s="123">
        <v>2133913484.3499997</v>
      </c>
      <c r="E17" s="124">
        <v>1109.4070952683478</v>
      </c>
      <c r="F17" s="124">
        <v>1039.0999999999999</v>
      </c>
      <c r="G17" s="122">
        <v>381975</v>
      </c>
      <c r="H17" s="123">
        <v>271120914.16000003</v>
      </c>
      <c r="I17" s="124">
        <v>709.78706501734416</v>
      </c>
      <c r="J17" s="124">
        <v>608.22</v>
      </c>
      <c r="K17" s="122">
        <v>173904</v>
      </c>
      <c r="L17" s="123">
        <v>119589444.17000002</v>
      </c>
      <c r="M17" s="124">
        <v>687.67506308078032</v>
      </c>
      <c r="N17" s="124">
        <v>573.16</v>
      </c>
      <c r="O17" s="122">
        <v>26502</v>
      </c>
      <c r="P17" s="123">
        <v>11508064.74</v>
      </c>
      <c r="Q17" s="124">
        <v>434.23382159836996</v>
      </c>
      <c r="R17" s="124">
        <v>409.13</v>
      </c>
      <c r="S17" s="122">
        <v>2505853</v>
      </c>
      <c r="T17" s="123">
        <v>2536131907.4199996</v>
      </c>
      <c r="U17" s="124">
        <v>1012.0832736078291</v>
      </c>
      <c r="V17" s="121">
        <v>907.27</v>
      </c>
      <c r="W17" s="114">
        <v>100</v>
      </c>
      <c r="X17" s="8"/>
      <c r="Y17" s="9"/>
    </row>
    <row r="18" spans="1:25" x14ac:dyDescent="0.25">
      <c r="C18" s="205"/>
      <c r="D18" s="205"/>
      <c r="E18" s="205"/>
      <c r="F18" s="206"/>
      <c r="G18" s="205"/>
      <c r="H18" s="205"/>
      <c r="I18" s="205"/>
      <c r="J18" s="206"/>
      <c r="K18" s="205"/>
      <c r="L18" s="205"/>
      <c r="M18" s="205"/>
      <c r="N18" s="206"/>
      <c r="O18" s="205"/>
      <c r="P18" s="205"/>
      <c r="Q18" s="205"/>
      <c r="R18" s="206"/>
      <c r="S18" s="205"/>
      <c r="T18" s="205"/>
      <c r="U18" s="205"/>
      <c r="V18" s="205"/>
      <c r="W18" s="205"/>
    </row>
    <row r="19" spans="1:25" ht="15.75" x14ac:dyDescent="0.25">
      <c r="A19" s="466" t="s">
        <v>706</v>
      </c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67" t="s">
        <v>52</v>
      </c>
      <c r="B21" s="469" t="s">
        <v>102</v>
      </c>
      <c r="C21" s="471" t="s">
        <v>105</v>
      </c>
      <c r="D21" s="472"/>
      <c r="E21" s="472"/>
      <c r="F21" s="473"/>
      <c r="G21" s="471" t="s">
        <v>106</v>
      </c>
      <c r="H21" s="472"/>
      <c r="I21" s="472"/>
      <c r="J21" s="473"/>
      <c r="K21" s="471" t="s">
        <v>107</v>
      </c>
      <c r="L21" s="472"/>
      <c r="M21" s="472"/>
      <c r="N21" s="473"/>
      <c r="O21" s="471" t="s">
        <v>108</v>
      </c>
      <c r="P21" s="472"/>
      <c r="Q21" s="472"/>
      <c r="R21" s="473"/>
      <c r="S21" s="471" t="s">
        <v>104</v>
      </c>
      <c r="T21" s="472"/>
      <c r="U21" s="472"/>
      <c r="V21" s="472"/>
      <c r="W21" s="473"/>
    </row>
    <row r="22" spans="1:25" ht="16.5" thickBot="1" x14ac:dyDescent="0.3">
      <c r="A22" s="468"/>
      <c r="B22" s="470"/>
      <c r="C22" s="261" t="s">
        <v>1</v>
      </c>
      <c r="D22" s="262" t="s">
        <v>103</v>
      </c>
      <c r="E22" s="257" t="s">
        <v>21</v>
      </c>
      <c r="F22" s="263" t="s">
        <v>433</v>
      </c>
      <c r="G22" s="261" t="s">
        <v>1</v>
      </c>
      <c r="H22" s="262" t="s">
        <v>103</v>
      </c>
      <c r="I22" s="257" t="s">
        <v>21</v>
      </c>
      <c r="J22" s="263" t="s">
        <v>433</v>
      </c>
      <c r="K22" s="261" t="s">
        <v>1</v>
      </c>
      <c r="L22" s="262" t="s">
        <v>103</v>
      </c>
      <c r="M22" s="257" t="s">
        <v>21</v>
      </c>
      <c r="N22" s="263" t="s">
        <v>433</v>
      </c>
      <c r="O22" s="261" t="s">
        <v>1</v>
      </c>
      <c r="P22" s="262" t="s">
        <v>103</v>
      </c>
      <c r="Q22" s="257" t="s">
        <v>21</v>
      </c>
      <c r="R22" s="263" t="s">
        <v>433</v>
      </c>
      <c r="S22" s="261" t="s">
        <v>1</v>
      </c>
      <c r="T22" s="262" t="s">
        <v>103</v>
      </c>
      <c r="U22" s="257" t="s">
        <v>21</v>
      </c>
      <c r="V22" s="263" t="s">
        <v>433</v>
      </c>
      <c r="W22" s="257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16701</v>
      </c>
      <c r="H23" s="132">
        <v>5496746.9800000004</v>
      </c>
      <c r="I23" s="129">
        <v>329.13</v>
      </c>
      <c r="J23" s="130">
        <v>290.13</v>
      </c>
      <c r="K23" s="131">
        <v>729</v>
      </c>
      <c r="L23" s="132">
        <v>568444.93999999994</v>
      </c>
      <c r="M23" s="129">
        <v>779.76</v>
      </c>
      <c r="N23" s="130">
        <v>795.24</v>
      </c>
      <c r="O23" s="131">
        <v>737</v>
      </c>
      <c r="P23" s="132">
        <v>585313.42000000004</v>
      </c>
      <c r="Q23" s="129">
        <v>794.18</v>
      </c>
      <c r="R23" s="130">
        <v>795.24</v>
      </c>
      <c r="S23" s="131">
        <v>18167</v>
      </c>
      <c r="T23" s="253">
        <v>6650505.3399999999</v>
      </c>
      <c r="U23" s="264">
        <v>366.08</v>
      </c>
      <c r="V23" s="255">
        <v>384.58</v>
      </c>
      <c r="W23" s="110">
        <v>1.55</v>
      </c>
    </row>
    <row r="24" spans="1:25" x14ac:dyDescent="0.25">
      <c r="A24" s="52">
        <v>2</v>
      </c>
      <c r="B24" s="115" t="s">
        <v>77</v>
      </c>
      <c r="C24" s="117">
        <v>2135</v>
      </c>
      <c r="D24" s="118">
        <v>2820608.34</v>
      </c>
      <c r="E24" s="115">
        <v>1321.13</v>
      </c>
      <c r="F24" s="116">
        <v>1347.58</v>
      </c>
      <c r="G24" s="117">
        <v>3508</v>
      </c>
      <c r="H24" s="118">
        <v>2083560.69</v>
      </c>
      <c r="I24" s="115">
        <v>593.95000000000005</v>
      </c>
      <c r="J24" s="116">
        <v>460.51</v>
      </c>
      <c r="K24" s="117">
        <v>10565</v>
      </c>
      <c r="L24" s="118">
        <v>6790559.5300000003</v>
      </c>
      <c r="M24" s="115">
        <v>642.74</v>
      </c>
      <c r="N24" s="116">
        <v>519.57000000000005</v>
      </c>
      <c r="O24" s="117">
        <v>896</v>
      </c>
      <c r="P24" s="118">
        <v>705077.52</v>
      </c>
      <c r="Q24" s="115">
        <v>786.92</v>
      </c>
      <c r="R24" s="116">
        <v>795.24</v>
      </c>
      <c r="S24" s="117">
        <v>17104</v>
      </c>
      <c r="T24" s="254">
        <v>12399806.08</v>
      </c>
      <c r="U24" s="258">
        <v>724.97</v>
      </c>
      <c r="V24" s="256">
        <v>578.42999999999995</v>
      </c>
      <c r="W24" s="112">
        <v>1.46</v>
      </c>
    </row>
    <row r="25" spans="1:25" x14ac:dyDescent="0.25">
      <c r="A25" s="52">
        <v>3</v>
      </c>
      <c r="B25" s="115" t="s">
        <v>95</v>
      </c>
      <c r="C25" s="117">
        <v>6034</v>
      </c>
      <c r="D25" s="118">
        <v>8991989.4299999997</v>
      </c>
      <c r="E25" s="115">
        <v>1490.22</v>
      </c>
      <c r="F25" s="116">
        <v>1469.23</v>
      </c>
      <c r="G25" s="117">
        <v>2056</v>
      </c>
      <c r="H25" s="118">
        <v>1197269.49</v>
      </c>
      <c r="I25" s="115">
        <v>582.33000000000004</v>
      </c>
      <c r="J25" s="116">
        <v>455.89</v>
      </c>
      <c r="K25" s="117">
        <v>8083</v>
      </c>
      <c r="L25" s="118">
        <v>5500980.4000000004</v>
      </c>
      <c r="M25" s="115">
        <v>680.56</v>
      </c>
      <c r="N25" s="116">
        <v>570.54</v>
      </c>
      <c r="O25" s="117">
        <v>205</v>
      </c>
      <c r="P25" s="118">
        <v>160142.70000000001</v>
      </c>
      <c r="Q25" s="115">
        <v>781.18</v>
      </c>
      <c r="R25" s="116">
        <v>795.24</v>
      </c>
      <c r="S25" s="117">
        <v>16378</v>
      </c>
      <c r="T25" s="254">
        <v>15850382.02</v>
      </c>
      <c r="U25" s="258">
        <v>967.78</v>
      </c>
      <c r="V25" s="256">
        <v>795.24</v>
      </c>
      <c r="W25" s="112">
        <v>1.39</v>
      </c>
    </row>
    <row r="26" spans="1:25" x14ac:dyDescent="0.25">
      <c r="A26" s="52">
        <v>4</v>
      </c>
      <c r="B26" s="338" t="s">
        <v>96</v>
      </c>
      <c r="C26" s="339">
        <v>21990</v>
      </c>
      <c r="D26" s="340">
        <v>34571295.75</v>
      </c>
      <c r="E26" s="115">
        <v>1572.14</v>
      </c>
      <c r="F26" s="116">
        <v>1535.06</v>
      </c>
      <c r="G26" s="117">
        <v>2849</v>
      </c>
      <c r="H26" s="118">
        <v>1717494.58</v>
      </c>
      <c r="I26" s="115">
        <v>602.84</v>
      </c>
      <c r="J26" s="116">
        <v>477.11</v>
      </c>
      <c r="K26" s="117">
        <v>12819</v>
      </c>
      <c r="L26" s="118">
        <v>9445558.1899999995</v>
      </c>
      <c r="M26" s="115">
        <v>736.84</v>
      </c>
      <c r="N26" s="116">
        <v>612.69000000000005</v>
      </c>
      <c r="O26" s="117">
        <v>200</v>
      </c>
      <c r="P26" s="118">
        <v>156999.54</v>
      </c>
      <c r="Q26" s="115">
        <v>785</v>
      </c>
      <c r="R26" s="116">
        <v>795.24</v>
      </c>
      <c r="S26" s="117">
        <v>37858</v>
      </c>
      <c r="T26" s="254">
        <v>45891348.060000002</v>
      </c>
      <c r="U26" s="258">
        <v>1212.2</v>
      </c>
      <c r="V26" s="256">
        <v>1287.57</v>
      </c>
      <c r="W26" s="112">
        <v>3.22</v>
      </c>
    </row>
    <row r="27" spans="1:25" x14ac:dyDescent="0.25">
      <c r="A27" s="52">
        <v>5</v>
      </c>
      <c r="B27" s="115" t="s">
        <v>97</v>
      </c>
      <c r="C27" s="117">
        <v>111009</v>
      </c>
      <c r="D27" s="118">
        <v>154294812.88999999</v>
      </c>
      <c r="E27" s="115">
        <v>1389.93</v>
      </c>
      <c r="F27" s="116">
        <v>1299.95</v>
      </c>
      <c r="G27" s="117">
        <v>2681</v>
      </c>
      <c r="H27" s="118">
        <v>1676378.27</v>
      </c>
      <c r="I27" s="115">
        <v>625.28</v>
      </c>
      <c r="J27" s="116">
        <v>498.52</v>
      </c>
      <c r="K27" s="117">
        <v>16535</v>
      </c>
      <c r="L27" s="118">
        <v>12770461.74</v>
      </c>
      <c r="M27" s="115">
        <v>772.33</v>
      </c>
      <c r="N27" s="116">
        <v>649.85</v>
      </c>
      <c r="O27" s="117">
        <v>144</v>
      </c>
      <c r="P27" s="118">
        <v>110900.81</v>
      </c>
      <c r="Q27" s="115">
        <v>770.14</v>
      </c>
      <c r="R27" s="116">
        <v>795.24</v>
      </c>
      <c r="S27" s="117">
        <v>130369</v>
      </c>
      <c r="T27" s="254">
        <v>168852553.71000001</v>
      </c>
      <c r="U27" s="258">
        <v>1295.19</v>
      </c>
      <c r="V27" s="256">
        <v>1203.45</v>
      </c>
      <c r="W27" s="112">
        <v>11.1</v>
      </c>
    </row>
    <row r="28" spans="1:25" x14ac:dyDescent="0.25">
      <c r="A28" s="52">
        <v>6</v>
      </c>
      <c r="B28" s="115" t="s">
        <v>98</v>
      </c>
      <c r="C28" s="117">
        <v>211888</v>
      </c>
      <c r="D28" s="118">
        <v>274224812.06</v>
      </c>
      <c r="E28" s="115">
        <v>1294.2</v>
      </c>
      <c r="F28" s="116">
        <v>1221.45</v>
      </c>
      <c r="G28" s="117">
        <v>1910</v>
      </c>
      <c r="H28" s="118">
        <v>1362585.51</v>
      </c>
      <c r="I28" s="115">
        <v>713.4</v>
      </c>
      <c r="J28" s="116">
        <v>539.22</v>
      </c>
      <c r="K28" s="117">
        <v>17263</v>
      </c>
      <c r="L28" s="118">
        <v>13513260.689999999</v>
      </c>
      <c r="M28" s="115">
        <v>782.79</v>
      </c>
      <c r="N28" s="116">
        <v>672.46</v>
      </c>
      <c r="O28" s="117">
        <v>1712</v>
      </c>
      <c r="P28" s="118">
        <v>682265.49</v>
      </c>
      <c r="Q28" s="115">
        <v>398.52</v>
      </c>
      <c r="R28" s="116">
        <v>409.13</v>
      </c>
      <c r="S28" s="117">
        <v>232773</v>
      </c>
      <c r="T28" s="254">
        <v>289782923.75</v>
      </c>
      <c r="U28" s="258">
        <v>1244.92</v>
      </c>
      <c r="V28" s="256">
        <v>1170.77</v>
      </c>
      <c r="W28" s="112">
        <v>19.809999999999999</v>
      </c>
    </row>
    <row r="29" spans="1:25" x14ac:dyDescent="0.25">
      <c r="A29" s="52">
        <v>7</v>
      </c>
      <c r="B29" s="115" t="s">
        <v>99</v>
      </c>
      <c r="C29" s="117">
        <v>220792</v>
      </c>
      <c r="D29" s="118">
        <v>278549998.99000001</v>
      </c>
      <c r="E29" s="115">
        <v>1261.5899999999999</v>
      </c>
      <c r="F29" s="116">
        <v>1253.06</v>
      </c>
      <c r="G29" s="117">
        <v>1212</v>
      </c>
      <c r="H29" s="118">
        <v>982005.81</v>
      </c>
      <c r="I29" s="115">
        <v>810.24</v>
      </c>
      <c r="J29" s="116">
        <v>669.27</v>
      </c>
      <c r="K29" s="117">
        <v>14173</v>
      </c>
      <c r="L29" s="118">
        <v>10927169.539999999</v>
      </c>
      <c r="M29" s="115">
        <v>770.98</v>
      </c>
      <c r="N29" s="116">
        <v>674.67</v>
      </c>
      <c r="O29" s="117">
        <v>4372</v>
      </c>
      <c r="P29" s="118">
        <v>1604387.33</v>
      </c>
      <c r="Q29" s="115">
        <v>366.97</v>
      </c>
      <c r="R29" s="116">
        <v>409.13</v>
      </c>
      <c r="S29" s="117">
        <v>240549</v>
      </c>
      <c r="T29" s="254">
        <v>292063561.67000002</v>
      </c>
      <c r="U29" s="258">
        <v>1214.1500000000001</v>
      </c>
      <c r="V29" s="256">
        <v>1208.05</v>
      </c>
      <c r="W29" s="112">
        <v>20.47</v>
      </c>
    </row>
    <row r="30" spans="1:25" x14ac:dyDescent="0.25">
      <c r="A30" s="52">
        <v>8</v>
      </c>
      <c r="B30" s="115" t="s">
        <v>100</v>
      </c>
      <c r="C30" s="117">
        <v>192439</v>
      </c>
      <c r="D30" s="118">
        <v>232110424.12</v>
      </c>
      <c r="E30" s="115">
        <v>1206.1500000000001</v>
      </c>
      <c r="F30" s="116">
        <v>1202.49</v>
      </c>
      <c r="G30" s="117">
        <v>1129</v>
      </c>
      <c r="H30" s="118">
        <v>931573.48</v>
      </c>
      <c r="I30" s="115">
        <v>825.13</v>
      </c>
      <c r="J30" s="116">
        <v>746</v>
      </c>
      <c r="K30" s="117">
        <v>11713</v>
      </c>
      <c r="L30" s="118">
        <v>8627964.1099999994</v>
      </c>
      <c r="M30" s="115">
        <v>736.61</v>
      </c>
      <c r="N30" s="116">
        <v>646.03</v>
      </c>
      <c r="O30" s="117">
        <v>1911</v>
      </c>
      <c r="P30" s="118">
        <v>667549.82999999996</v>
      </c>
      <c r="Q30" s="115">
        <v>349.32</v>
      </c>
      <c r="R30" s="116">
        <v>409.13</v>
      </c>
      <c r="S30" s="117">
        <v>207192</v>
      </c>
      <c r="T30" s="254">
        <v>242337511.53999999</v>
      </c>
      <c r="U30" s="258">
        <v>1169.6300000000001</v>
      </c>
      <c r="V30" s="256">
        <v>1156.7</v>
      </c>
      <c r="W30" s="112">
        <v>17.64</v>
      </c>
    </row>
    <row r="31" spans="1:25" x14ac:dyDescent="0.25">
      <c r="A31" s="52">
        <v>9</v>
      </c>
      <c r="B31" s="115" t="s">
        <v>101</v>
      </c>
      <c r="C31" s="117">
        <v>124322</v>
      </c>
      <c r="D31" s="118">
        <v>136121716.80000001</v>
      </c>
      <c r="E31" s="115">
        <v>1094.9100000000001</v>
      </c>
      <c r="F31" s="116">
        <v>1029.8399999999999</v>
      </c>
      <c r="G31" s="117">
        <v>907</v>
      </c>
      <c r="H31" s="118">
        <v>727689.68</v>
      </c>
      <c r="I31" s="115">
        <v>802.3</v>
      </c>
      <c r="J31" s="116">
        <v>707.66</v>
      </c>
      <c r="K31" s="117">
        <v>7321</v>
      </c>
      <c r="L31" s="118">
        <v>5201845.2699999996</v>
      </c>
      <c r="M31" s="115">
        <v>710.54</v>
      </c>
      <c r="N31" s="116">
        <v>616.48</v>
      </c>
      <c r="O31" s="117">
        <v>441</v>
      </c>
      <c r="P31" s="118">
        <v>123801.94</v>
      </c>
      <c r="Q31" s="115">
        <v>280.73</v>
      </c>
      <c r="R31" s="116">
        <v>233.79</v>
      </c>
      <c r="S31" s="117">
        <v>132991</v>
      </c>
      <c r="T31" s="254">
        <v>142175053.69</v>
      </c>
      <c r="U31" s="258">
        <v>1069.06</v>
      </c>
      <c r="V31" s="256">
        <v>991.46</v>
      </c>
      <c r="W31" s="112">
        <v>11.32</v>
      </c>
    </row>
    <row r="32" spans="1:25" x14ac:dyDescent="0.25">
      <c r="A32" s="266">
        <v>10</v>
      </c>
      <c r="B32" s="279" t="s">
        <v>109</v>
      </c>
      <c r="C32" s="280">
        <v>89112</v>
      </c>
      <c r="D32" s="281">
        <v>92028430.230000004</v>
      </c>
      <c r="E32" s="279">
        <v>1032.73</v>
      </c>
      <c r="F32" s="282">
        <v>924.1</v>
      </c>
      <c r="G32" s="280">
        <v>785</v>
      </c>
      <c r="H32" s="281">
        <v>596594.26</v>
      </c>
      <c r="I32" s="279">
        <v>759.99</v>
      </c>
      <c r="J32" s="282">
        <v>702.28</v>
      </c>
      <c r="K32" s="280">
        <v>4391</v>
      </c>
      <c r="L32" s="281">
        <v>3046261.09</v>
      </c>
      <c r="M32" s="279">
        <v>693.75</v>
      </c>
      <c r="N32" s="282">
        <v>600.29999999999995</v>
      </c>
      <c r="O32" s="280">
        <v>224</v>
      </c>
      <c r="P32" s="281">
        <v>49428.32</v>
      </c>
      <c r="Q32" s="279">
        <v>220.66</v>
      </c>
      <c r="R32" s="282">
        <v>181.62</v>
      </c>
      <c r="S32" s="280">
        <v>94512</v>
      </c>
      <c r="T32" s="283">
        <v>95720713.900000006</v>
      </c>
      <c r="U32" s="284">
        <v>1012.79</v>
      </c>
      <c r="V32" s="285">
        <v>896.81</v>
      </c>
      <c r="W32" s="286">
        <v>8.0399999999999991</v>
      </c>
    </row>
    <row r="33" spans="1:23" x14ac:dyDescent="0.25">
      <c r="A33" s="35">
        <v>11</v>
      </c>
      <c r="B33" s="258" t="s">
        <v>110</v>
      </c>
      <c r="C33" s="287">
        <v>36778</v>
      </c>
      <c r="D33" s="272">
        <v>36037480.770000003</v>
      </c>
      <c r="E33" s="258">
        <v>979.87</v>
      </c>
      <c r="F33" s="288">
        <v>848.59</v>
      </c>
      <c r="G33" s="287">
        <v>496</v>
      </c>
      <c r="H33" s="272">
        <v>356019.92</v>
      </c>
      <c r="I33" s="258">
        <v>717.78</v>
      </c>
      <c r="J33" s="288">
        <v>494.09</v>
      </c>
      <c r="K33" s="287">
        <v>1540</v>
      </c>
      <c r="L33" s="272">
        <v>1096037.8500000001</v>
      </c>
      <c r="M33" s="258">
        <v>711.71</v>
      </c>
      <c r="N33" s="288">
        <v>626.47</v>
      </c>
      <c r="O33" s="287">
        <v>69</v>
      </c>
      <c r="P33" s="272">
        <v>15811.56</v>
      </c>
      <c r="Q33" s="258">
        <v>229.15</v>
      </c>
      <c r="R33" s="288">
        <v>186.88</v>
      </c>
      <c r="S33" s="287">
        <v>38883</v>
      </c>
      <c r="T33" s="272">
        <v>37505350.100000001</v>
      </c>
      <c r="U33" s="258">
        <v>964.57</v>
      </c>
      <c r="V33" s="288">
        <v>830.16</v>
      </c>
      <c r="W33" s="289">
        <v>3.31</v>
      </c>
    </row>
    <row r="34" spans="1:23" ht="15.75" thickBot="1" x14ac:dyDescent="0.3">
      <c r="A34" s="343">
        <v>12</v>
      </c>
      <c r="B34" s="284" t="s">
        <v>111</v>
      </c>
      <c r="C34" s="251">
        <v>7572</v>
      </c>
      <c r="D34" s="344">
        <v>7055098.3100000005</v>
      </c>
      <c r="E34" s="252">
        <v>931.73511753829905</v>
      </c>
      <c r="F34" s="342">
        <v>790.36</v>
      </c>
      <c r="G34" s="251">
        <v>140</v>
      </c>
      <c r="H34" s="344">
        <v>89349.25</v>
      </c>
      <c r="I34" s="252">
        <v>638.2089285714286</v>
      </c>
      <c r="J34" s="342">
        <v>443.63</v>
      </c>
      <c r="K34" s="251">
        <v>383</v>
      </c>
      <c r="L34" s="344">
        <v>259727.53</v>
      </c>
      <c r="M34" s="252">
        <v>678.13976501305478</v>
      </c>
      <c r="N34" s="342">
        <v>600.29999999999995</v>
      </c>
      <c r="O34" s="251">
        <v>7</v>
      </c>
      <c r="P34" s="344">
        <v>1929.87</v>
      </c>
      <c r="Q34" s="252">
        <v>275.69571428571425</v>
      </c>
      <c r="R34" s="342">
        <v>175.19</v>
      </c>
      <c r="S34" s="251">
        <v>8102</v>
      </c>
      <c r="T34" s="344">
        <v>7406104.96</v>
      </c>
      <c r="U34" s="252">
        <v>914.10823994075531</v>
      </c>
      <c r="V34" s="342">
        <v>771.84</v>
      </c>
      <c r="W34" s="345">
        <v>0.68960351627998817</v>
      </c>
    </row>
    <row r="35" spans="1:23" ht="16.5" thickBot="1" x14ac:dyDescent="0.3">
      <c r="A35" s="346"/>
      <c r="B35" s="347" t="s">
        <v>528</v>
      </c>
      <c r="C35" s="122">
        <v>1024071</v>
      </c>
      <c r="D35" s="123">
        <v>1256806667.6900001</v>
      </c>
      <c r="E35" s="124">
        <v>1227.2651678350428</v>
      </c>
      <c r="F35" s="124">
        <v>1193.5</v>
      </c>
      <c r="G35" s="122">
        <v>34374</v>
      </c>
      <c r="H35" s="123">
        <v>17217267.920000002</v>
      </c>
      <c r="I35" s="124">
        <v>500.88054692500151</v>
      </c>
      <c r="J35" s="124">
        <v>410.22</v>
      </c>
      <c r="K35" s="122">
        <v>105515</v>
      </c>
      <c r="L35" s="123">
        <v>77748270.879999995</v>
      </c>
      <c r="M35" s="124">
        <v>736.84567009429929</v>
      </c>
      <c r="N35" s="124">
        <v>627.30999999999995</v>
      </c>
      <c r="O35" s="122">
        <v>10918</v>
      </c>
      <c r="P35" s="123">
        <v>4863608.33</v>
      </c>
      <c r="Q35" s="124">
        <v>445.46696556145815</v>
      </c>
      <c r="R35" s="124">
        <v>409.13</v>
      </c>
      <c r="S35" s="122">
        <v>1174878</v>
      </c>
      <c r="T35" s="123">
        <v>1356635814.8200002</v>
      </c>
      <c r="U35" s="124">
        <v>1154.7035648126871</v>
      </c>
      <c r="V35" s="121">
        <v>1102.03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66" t="s">
        <v>707</v>
      </c>
      <c r="B37" s="466"/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67" t="s">
        <v>52</v>
      </c>
      <c r="B39" s="469" t="s">
        <v>102</v>
      </c>
      <c r="C39" s="471" t="s">
        <v>105</v>
      </c>
      <c r="D39" s="472"/>
      <c r="E39" s="472"/>
      <c r="F39" s="473"/>
      <c r="G39" s="471" t="s">
        <v>106</v>
      </c>
      <c r="H39" s="472"/>
      <c r="I39" s="472"/>
      <c r="J39" s="473"/>
      <c r="K39" s="471" t="s">
        <v>107</v>
      </c>
      <c r="L39" s="472"/>
      <c r="M39" s="472"/>
      <c r="N39" s="473"/>
      <c r="O39" s="471" t="s">
        <v>108</v>
      </c>
      <c r="P39" s="472"/>
      <c r="Q39" s="472"/>
      <c r="R39" s="473"/>
      <c r="S39" s="471" t="s">
        <v>104</v>
      </c>
      <c r="T39" s="472"/>
      <c r="U39" s="472"/>
      <c r="V39" s="472"/>
      <c r="W39" s="473"/>
    </row>
    <row r="40" spans="1:23" ht="16.5" thickBot="1" x14ac:dyDescent="0.3">
      <c r="A40" s="468"/>
      <c r="B40" s="470"/>
      <c r="C40" s="261" t="s">
        <v>1</v>
      </c>
      <c r="D40" s="262" t="s">
        <v>103</v>
      </c>
      <c r="E40" s="257" t="s">
        <v>21</v>
      </c>
      <c r="F40" s="263" t="s">
        <v>433</v>
      </c>
      <c r="G40" s="261" t="s">
        <v>1</v>
      </c>
      <c r="H40" s="262" t="s">
        <v>103</v>
      </c>
      <c r="I40" s="257" t="s">
        <v>21</v>
      </c>
      <c r="J40" s="263" t="s">
        <v>433</v>
      </c>
      <c r="K40" s="261" t="s">
        <v>1</v>
      </c>
      <c r="L40" s="262" t="s">
        <v>103</v>
      </c>
      <c r="M40" s="257" t="s">
        <v>21</v>
      </c>
      <c r="N40" s="263" t="s">
        <v>433</v>
      </c>
      <c r="O40" s="261" t="s">
        <v>1</v>
      </c>
      <c r="P40" s="262" t="s">
        <v>103</v>
      </c>
      <c r="Q40" s="257" t="s">
        <v>21</v>
      </c>
      <c r="R40" s="263" t="s">
        <v>433</v>
      </c>
      <c r="S40" s="261" t="s">
        <v>1</v>
      </c>
      <c r="T40" s="262" t="s">
        <v>103</v>
      </c>
      <c r="U40" s="257" t="s">
        <v>21</v>
      </c>
      <c r="V40" s="263" t="s">
        <v>433</v>
      </c>
      <c r="W40" s="25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16000</v>
      </c>
      <c r="H41" s="132">
        <v>5275311.05</v>
      </c>
      <c r="I41" s="129">
        <v>329.71</v>
      </c>
      <c r="J41" s="130">
        <v>303.12</v>
      </c>
      <c r="K41" s="131">
        <v>561</v>
      </c>
      <c r="L41" s="132">
        <v>433813.12</v>
      </c>
      <c r="M41" s="129">
        <v>773.29</v>
      </c>
      <c r="N41" s="130">
        <v>795.24</v>
      </c>
      <c r="O41" s="131">
        <v>532</v>
      </c>
      <c r="P41" s="132">
        <v>423994.9</v>
      </c>
      <c r="Q41" s="129">
        <v>796.98</v>
      </c>
      <c r="R41" s="130">
        <v>795.24</v>
      </c>
      <c r="S41" s="131">
        <v>17093</v>
      </c>
      <c r="T41" s="253">
        <v>6133119.0700000003</v>
      </c>
      <c r="U41" s="264">
        <v>358.81</v>
      </c>
      <c r="V41" s="259">
        <v>384.57</v>
      </c>
      <c r="W41" s="110">
        <v>1.28</v>
      </c>
    </row>
    <row r="42" spans="1:23" x14ac:dyDescent="0.25">
      <c r="A42" s="52">
        <v>2</v>
      </c>
      <c r="B42" s="115" t="s">
        <v>77</v>
      </c>
      <c r="C42" s="117">
        <v>684</v>
      </c>
      <c r="D42" s="118">
        <v>893001.48</v>
      </c>
      <c r="E42" s="115">
        <v>1305.56</v>
      </c>
      <c r="F42" s="116">
        <v>1473.26</v>
      </c>
      <c r="G42" s="117">
        <v>12439</v>
      </c>
      <c r="H42" s="118">
        <v>6595621.7699999996</v>
      </c>
      <c r="I42" s="115">
        <v>530.24</v>
      </c>
      <c r="J42" s="116">
        <v>452.4</v>
      </c>
      <c r="K42" s="117">
        <v>7130</v>
      </c>
      <c r="L42" s="118">
        <v>4301090.0599999996</v>
      </c>
      <c r="M42" s="115">
        <v>603.24</v>
      </c>
      <c r="N42" s="116">
        <v>474.81</v>
      </c>
      <c r="O42" s="117">
        <v>786</v>
      </c>
      <c r="P42" s="118">
        <v>624291.73</v>
      </c>
      <c r="Q42" s="115">
        <v>794.26</v>
      </c>
      <c r="R42" s="116">
        <v>795.24</v>
      </c>
      <c r="S42" s="117">
        <v>21039</v>
      </c>
      <c r="T42" s="254">
        <v>12414005.039999999</v>
      </c>
      <c r="U42" s="258">
        <v>590.04999999999995</v>
      </c>
      <c r="V42" s="260">
        <v>479.24</v>
      </c>
      <c r="W42" s="112">
        <v>1.58</v>
      </c>
    </row>
    <row r="43" spans="1:23" x14ac:dyDescent="0.25">
      <c r="A43" s="52">
        <v>3</v>
      </c>
      <c r="B43" s="115" t="s">
        <v>95</v>
      </c>
      <c r="C43" s="117">
        <v>2615</v>
      </c>
      <c r="D43" s="118">
        <v>3251227.39</v>
      </c>
      <c r="E43" s="115">
        <v>1243.3</v>
      </c>
      <c r="F43" s="116">
        <v>1197.3599999999999</v>
      </c>
      <c r="G43" s="117">
        <v>12780</v>
      </c>
      <c r="H43" s="118">
        <v>7603652.2199999997</v>
      </c>
      <c r="I43" s="115">
        <v>594.96</v>
      </c>
      <c r="J43" s="116">
        <v>513.4</v>
      </c>
      <c r="K43" s="117">
        <v>5649</v>
      </c>
      <c r="L43" s="118">
        <v>3488523.26</v>
      </c>
      <c r="M43" s="115">
        <v>617.54999999999995</v>
      </c>
      <c r="N43" s="116">
        <v>504.12</v>
      </c>
      <c r="O43" s="117">
        <v>239</v>
      </c>
      <c r="P43" s="118">
        <v>189580.6</v>
      </c>
      <c r="Q43" s="115">
        <v>793.22</v>
      </c>
      <c r="R43" s="116">
        <v>795.24</v>
      </c>
      <c r="S43" s="117">
        <v>21283</v>
      </c>
      <c r="T43" s="254">
        <v>14532983.470000001</v>
      </c>
      <c r="U43" s="258">
        <v>682.84</v>
      </c>
      <c r="V43" s="260">
        <v>552.88</v>
      </c>
      <c r="W43" s="112">
        <v>1.6</v>
      </c>
    </row>
    <row r="44" spans="1:23" x14ac:dyDescent="0.25">
      <c r="A44" s="52">
        <v>4</v>
      </c>
      <c r="B44" s="338" t="s">
        <v>96</v>
      </c>
      <c r="C44" s="339">
        <v>26537</v>
      </c>
      <c r="D44" s="340">
        <v>30708788.510000002</v>
      </c>
      <c r="E44" s="115">
        <v>1157.21</v>
      </c>
      <c r="F44" s="116">
        <v>1114.9100000000001</v>
      </c>
      <c r="G44" s="117">
        <v>22787</v>
      </c>
      <c r="H44" s="118">
        <v>14918423.060000001</v>
      </c>
      <c r="I44" s="115">
        <v>654.69000000000005</v>
      </c>
      <c r="J44" s="116">
        <v>557.22</v>
      </c>
      <c r="K44" s="117">
        <v>8453</v>
      </c>
      <c r="L44" s="118">
        <v>5445100.7000000002</v>
      </c>
      <c r="M44" s="115">
        <v>644.16</v>
      </c>
      <c r="N44" s="116">
        <v>520.34</v>
      </c>
      <c r="O44" s="117">
        <v>223</v>
      </c>
      <c r="P44" s="118">
        <v>176601.17</v>
      </c>
      <c r="Q44" s="115">
        <v>791.93</v>
      </c>
      <c r="R44" s="116">
        <v>795.24</v>
      </c>
      <c r="S44" s="117">
        <v>58000</v>
      </c>
      <c r="T44" s="254">
        <v>51248913.439999998</v>
      </c>
      <c r="U44" s="258">
        <v>883.6</v>
      </c>
      <c r="V44" s="260">
        <v>801.23</v>
      </c>
      <c r="W44" s="112">
        <v>4.3600000000000003</v>
      </c>
    </row>
    <row r="45" spans="1:23" x14ac:dyDescent="0.25">
      <c r="A45" s="52">
        <v>5</v>
      </c>
      <c r="B45" s="115" t="s">
        <v>97</v>
      </c>
      <c r="C45" s="117">
        <v>97898</v>
      </c>
      <c r="D45" s="118">
        <v>108345704.19</v>
      </c>
      <c r="E45" s="115">
        <v>1106.72</v>
      </c>
      <c r="F45" s="116">
        <v>1051.06</v>
      </c>
      <c r="G45" s="117">
        <v>31424</v>
      </c>
      <c r="H45" s="118">
        <v>22230261.550000001</v>
      </c>
      <c r="I45" s="115">
        <v>707.43</v>
      </c>
      <c r="J45" s="116">
        <v>621.34</v>
      </c>
      <c r="K45" s="117">
        <v>9638</v>
      </c>
      <c r="L45" s="118">
        <v>6000329.2999999998</v>
      </c>
      <c r="M45" s="115">
        <v>622.57000000000005</v>
      </c>
      <c r="N45" s="116">
        <v>509.36</v>
      </c>
      <c r="O45" s="117">
        <v>228</v>
      </c>
      <c r="P45" s="118">
        <v>179069.62</v>
      </c>
      <c r="Q45" s="115">
        <v>785.39</v>
      </c>
      <c r="R45" s="116">
        <v>795.24</v>
      </c>
      <c r="S45" s="117">
        <v>139188</v>
      </c>
      <c r="T45" s="254">
        <v>136755364.66</v>
      </c>
      <c r="U45" s="258">
        <v>982.52</v>
      </c>
      <c r="V45" s="260">
        <v>902.55</v>
      </c>
      <c r="W45" s="112">
        <v>10.46</v>
      </c>
    </row>
    <row r="46" spans="1:23" x14ac:dyDescent="0.25">
      <c r="A46" s="52">
        <v>6</v>
      </c>
      <c r="B46" s="115" t="s">
        <v>98</v>
      </c>
      <c r="C46" s="117">
        <v>170042</v>
      </c>
      <c r="D46" s="118">
        <v>175117690.75</v>
      </c>
      <c r="E46" s="115">
        <v>1029.8499999999999</v>
      </c>
      <c r="F46" s="116">
        <v>940.67</v>
      </c>
      <c r="G46" s="117">
        <v>37241</v>
      </c>
      <c r="H46" s="118">
        <v>28862023.960000001</v>
      </c>
      <c r="I46" s="115">
        <v>775.01</v>
      </c>
      <c r="J46" s="116">
        <v>706.31</v>
      </c>
      <c r="K46" s="117">
        <v>9835</v>
      </c>
      <c r="L46" s="118">
        <v>5975158.5599999996</v>
      </c>
      <c r="M46" s="115">
        <v>607.54</v>
      </c>
      <c r="N46" s="116">
        <v>509.36</v>
      </c>
      <c r="O46" s="117">
        <v>2389</v>
      </c>
      <c r="P46" s="118">
        <v>976918.58</v>
      </c>
      <c r="Q46" s="115">
        <v>408.92</v>
      </c>
      <c r="R46" s="116">
        <v>409.13</v>
      </c>
      <c r="S46" s="117">
        <v>219507</v>
      </c>
      <c r="T46" s="254">
        <v>210931791.84999999</v>
      </c>
      <c r="U46" s="258">
        <v>960.93</v>
      </c>
      <c r="V46" s="260">
        <v>853.81</v>
      </c>
      <c r="W46" s="112">
        <v>16.489999999999998</v>
      </c>
    </row>
    <row r="47" spans="1:23" x14ac:dyDescent="0.25">
      <c r="A47" s="52">
        <v>7</v>
      </c>
      <c r="B47" s="115" t="s">
        <v>99</v>
      </c>
      <c r="C47" s="117">
        <v>182195</v>
      </c>
      <c r="D47" s="118">
        <v>182219059.50999999</v>
      </c>
      <c r="E47" s="115">
        <v>1000.13</v>
      </c>
      <c r="F47" s="116">
        <v>872.89</v>
      </c>
      <c r="G47" s="117">
        <v>39030</v>
      </c>
      <c r="H47" s="118">
        <v>31130731.27</v>
      </c>
      <c r="I47" s="115">
        <v>797.61</v>
      </c>
      <c r="J47" s="116">
        <v>734.79</v>
      </c>
      <c r="K47" s="117">
        <v>7896</v>
      </c>
      <c r="L47" s="118">
        <v>4696671.2699999996</v>
      </c>
      <c r="M47" s="115">
        <v>594.82000000000005</v>
      </c>
      <c r="N47" s="116">
        <v>517.58000000000004</v>
      </c>
      <c r="O47" s="117">
        <v>6103</v>
      </c>
      <c r="P47" s="118">
        <v>2237834.9</v>
      </c>
      <c r="Q47" s="115">
        <v>366.68</v>
      </c>
      <c r="R47" s="116">
        <v>409.13</v>
      </c>
      <c r="S47" s="117">
        <v>235224</v>
      </c>
      <c r="T47" s="254">
        <v>220284296.94999999</v>
      </c>
      <c r="U47" s="258">
        <v>936.49</v>
      </c>
      <c r="V47" s="260">
        <v>799.11</v>
      </c>
      <c r="W47" s="112">
        <v>17.670000000000002</v>
      </c>
    </row>
    <row r="48" spans="1:23" x14ac:dyDescent="0.25">
      <c r="A48" s="52">
        <v>8</v>
      </c>
      <c r="B48" s="115" t="s">
        <v>100</v>
      </c>
      <c r="C48" s="117">
        <v>160657</v>
      </c>
      <c r="D48" s="118">
        <v>152923137.5</v>
      </c>
      <c r="E48" s="115">
        <v>951.86</v>
      </c>
      <c r="F48" s="116">
        <v>800.17</v>
      </c>
      <c r="G48" s="117">
        <v>53819</v>
      </c>
      <c r="H48" s="118">
        <v>42301585.640000001</v>
      </c>
      <c r="I48" s="115">
        <v>786</v>
      </c>
      <c r="J48" s="116">
        <v>710.15</v>
      </c>
      <c r="K48" s="117">
        <v>7184</v>
      </c>
      <c r="L48" s="118">
        <v>4185063.95</v>
      </c>
      <c r="M48" s="115">
        <v>582.54999999999995</v>
      </c>
      <c r="N48" s="116">
        <v>517.83000000000004</v>
      </c>
      <c r="O48" s="117">
        <v>3284</v>
      </c>
      <c r="P48" s="118">
        <v>1192479.74</v>
      </c>
      <c r="Q48" s="115">
        <v>363.12</v>
      </c>
      <c r="R48" s="116">
        <v>409.13</v>
      </c>
      <c r="S48" s="117">
        <v>224944</v>
      </c>
      <c r="T48" s="254">
        <v>200602266.83000001</v>
      </c>
      <c r="U48" s="258">
        <v>891.79</v>
      </c>
      <c r="V48" s="260">
        <v>748.7</v>
      </c>
      <c r="W48" s="112">
        <v>16.899999999999999</v>
      </c>
    </row>
    <row r="49" spans="1:23" x14ac:dyDescent="0.25">
      <c r="A49" s="52">
        <v>9</v>
      </c>
      <c r="B49" s="115" t="s">
        <v>101</v>
      </c>
      <c r="C49" s="117">
        <v>113905</v>
      </c>
      <c r="D49" s="118">
        <v>101688069.73</v>
      </c>
      <c r="E49" s="115">
        <v>892.74</v>
      </c>
      <c r="F49" s="116">
        <v>707.22</v>
      </c>
      <c r="G49" s="117">
        <v>47270</v>
      </c>
      <c r="H49" s="118">
        <v>36566365.700000003</v>
      </c>
      <c r="I49" s="115">
        <v>773.56</v>
      </c>
      <c r="J49" s="116">
        <v>683.47</v>
      </c>
      <c r="K49" s="117">
        <v>5491</v>
      </c>
      <c r="L49" s="118">
        <v>3203190.76</v>
      </c>
      <c r="M49" s="115">
        <v>583.35</v>
      </c>
      <c r="N49" s="116">
        <v>517.83000000000004</v>
      </c>
      <c r="O49" s="117">
        <v>942</v>
      </c>
      <c r="P49" s="118">
        <v>338643.24</v>
      </c>
      <c r="Q49" s="115">
        <v>359.49</v>
      </c>
      <c r="R49" s="116">
        <v>233.79</v>
      </c>
      <c r="S49" s="117">
        <v>167608</v>
      </c>
      <c r="T49" s="254">
        <v>141796269.43000001</v>
      </c>
      <c r="U49" s="258">
        <v>846</v>
      </c>
      <c r="V49" s="260">
        <v>688.8</v>
      </c>
      <c r="W49" s="112">
        <v>12.59</v>
      </c>
    </row>
    <row r="50" spans="1:23" x14ac:dyDescent="0.25">
      <c r="A50" s="52">
        <v>10</v>
      </c>
      <c r="B50" s="115" t="s">
        <v>109</v>
      </c>
      <c r="C50" s="117">
        <v>92660</v>
      </c>
      <c r="D50" s="118">
        <v>79556856.939999998</v>
      </c>
      <c r="E50" s="115">
        <v>858.59</v>
      </c>
      <c r="F50" s="116">
        <v>650.88</v>
      </c>
      <c r="G50" s="117">
        <v>44617</v>
      </c>
      <c r="H50" s="118">
        <v>34638761.729999997</v>
      </c>
      <c r="I50" s="115">
        <v>776.36</v>
      </c>
      <c r="J50" s="116">
        <v>677.49</v>
      </c>
      <c r="K50" s="117">
        <v>4205</v>
      </c>
      <c r="L50" s="118">
        <v>2547823.39</v>
      </c>
      <c r="M50" s="115">
        <v>605.9</v>
      </c>
      <c r="N50" s="116">
        <v>469.61</v>
      </c>
      <c r="O50" s="117">
        <v>581</v>
      </c>
      <c r="P50" s="118">
        <v>206836.54</v>
      </c>
      <c r="Q50" s="115">
        <v>356</v>
      </c>
      <c r="R50" s="116">
        <v>210.41</v>
      </c>
      <c r="S50" s="117">
        <v>142063</v>
      </c>
      <c r="T50" s="254">
        <v>116950278.59999999</v>
      </c>
      <c r="U50" s="258">
        <v>823.23</v>
      </c>
      <c r="V50" s="260">
        <v>650.88</v>
      </c>
      <c r="W50" s="112">
        <v>10.67</v>
      </c>
    </row>
    <row r="51" spans="1:23" x14ac:dyDescent="0.25">
      <c r="A51" s="52">
        <v>11</v>
      </c>
      <c r="B51" s="115" t="s">
        <v>110</v>
      </c>
      <c r="C51" s="117">
        <v>42070</v>
      </c>
      <c r="D51" s="118">
        <v>34558233.359999999</v>
      </c>
      <c r="E51" s="115">
        <v>821.45</v>
      </c>
      <c r="F51" s="116">
        <v>572.25</v>
      </c>
      <c r="G51" s="117">
        <v>23436</v>
      </c>
      <c r="H51" s="118">
        <v>18420724.190000001</v>
      </c>
      <c r="I51" s="115">
        <v>786</v>
      </c>
      <c r="J51" s="116">
        <v>677.49</v>
      </c>
      <c r="K51" s="117">
        <v>1755</v>
      </c>
      <c r="L51" s="118">
        <v>1169004.8500000001</v>
      </c>
      <c r="M51" s="115">
        <v>666.1</v>
      </c>
      <c r="N51" s="116">
        <v>457.39</v>
      </c>
      <c r="O51" s="117">
        <v>225</v>
      </c>
      <c r="P51" s="118">
        <v>84995.16</v>
      </c>
      <c r="Q51" s="115">
        <v>377.76</v>
      </c>
      <c r="R51" s="116">
        <v>233.79</v>
      </c>
      <c r="S51" s="117">
        <v>67486</v>
      </c>
      <c r="T51" s="254">
        <v>54232957.560000002</v>
      </c>
      <c r="U51" s="258">
        <v>803.62</v>
      </c>
      <c r="V51" s="260">
        <v>600.91</v>
      </c>
      <c r="W51" s="112">
        <v>5.07</v>
      </c>
    </row>
    <row r="52" spans="1:23" ht="15.75" thickBot="1" x14ac:dyDescent="0.3">
      <c r="A52" s="266">
        <v>12</v>
      </c>
      <c r="B52" s="284" t="s">
        <v>111</v>
      </c>
      <c r="C52" s="251">
        <v>10138</v>
      </c>
      <c r="D52" s="344">
        <v>7845047.2999999998</v>
      </c>
      <c r="E52" s="252">
        <v>773.82593213651603</v>
      </c>
      <c r="F52" s="282">
        <v>473.89</v>
      </c>
      <c r="G52" s="251">
        <v>6758</v>
      </c>
      <c r="H52" s="344">
        <v>5360184.0999999996</v>
      </c>
      <c r="I52" s="252">
        <v>793.16130511985784</v>
      </c>
      <c r="J52" s="282">
        <v>673.45</v>
      </c>
      <c r="K52" s="251">
        <v>592</v>
      </c>
      <c r="L52" s="344">
        <v>395404.07</v>
      </c>
      <c r="M52" s="252">
        <v>667.91228040540545</v>
      </c>
      <c r="N52" s="282">
        <v>457.63</v>
      </c>
      <c r="O52" s="251">
        <v>52</v>
      </c>
      <c r="P52" s="344">
        <v>13210.23</v>
      </c>
      <c r="Q52" s="252">
        <v>254.04288461538459</v>
      </c>
      <c r="R52" s="282">
        <v>186.75</v>
      </c>
      <c r="S52" s="251">
        <v>17540</v>
      </c>
      <c r="T52" s="344">
        <v>13613845.699999999</v>
      </c>
      <c r="U52" s="252">
        <v>776.15996009122</v>
      </c>
      <c r="V52" s="279">
        <v>565.96</v>
      </c>
      <c r="W52" s="252">
        <v>1.3178309134281261</v>
      </c>
    </row>
    <row r="53" spans="1:23" ht="16.5" thickBot="1" x14ac:dyDescent="0.3">
      <c r="A53" s="346"/>
      <c r="B53" s="347" t="s">
        <v>528</v>
      </c>
      <c r="C53" s="122">
        <v>899401</v>
      </c>
      <c r="D53" s="123">
        <v>877106816.65999997</v>
      </c>
      <c r="E53" s="124">
        <v>975.21218751146591</v>
      </c>
      <c r="F53" s="124">
        <v>853.54</v>
      </c>
      <c r="G53" s="122">
        <v>347601</v>
      </c>
      <c r="H53" s="123">
        <v>253903646.24000001</v>
      </c>
      <c r="I53" s="124">
        <v>730.44567259587859</v>
      </c>
      <c r="J53" s="124">
        <v>635.33000000000004</v>
      </c>
      <c r="K53" s="122">
        <v>68389</v>
      </c>
      <c r="L53" s="123">
        <v>41841173.289999999</v>
      </c>
      <c r="M53" s="124">
        <v>611.81145052566933</v>
      </c>
      <c r="N53" s="124">
        <v>511.19</v>
      </c>
      <c r="O53" s="122">
        <v>15584</v>
      </c>
      <c r="P53" s="123">
        <v>6644456.4100000011</v>
      </c>
      <c r="Q53" s="124">
        <v>426.36398934804936</v>
      </c>
      <c r="R53" s="124">
        <v>409.13</v>
      </c>
      <c r="S53" s="122">
        <v>1330975</v>
      </c>
      <c r="T53" s="123">
        <v>1179496092.5999999</v>
      </c>
      <c r="U53" s="124">
        <v>886.18951715847402</v>
      </c>
      <c r="V53" s="121">
        <v>748.01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activeCell="P2" sqref="P2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66" t="s">
        <v>809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ht="15.75" customHeight="1" thickBot="1" x14ac:dyDescent="0.3"/>
    <row r="3" spans="1:12" ht="15.75" thickBot="1" x14ac:dyDescent="0.3">
      <c r="A3" s="506" t="s">
        <v>17</v>
      </c>
      <c r="B3" s="508" t="s">
        <v>420</v>
      </c>
      <c r="C3" s="510" t="s">
        <v>419</v>
      </c>
      <c r="D3" s="502" t="s">
        <v>5</v>
      </c>
      <c r="E3" s="503"/>
      <c r="F3" s="502" t="s">
        <v>6</v>
      </c>
      <c r="G3" s="503"/>
      <c r="H3" s="502" t="s">
        <v>45</v>
      </c>
      <c r="I3" s="503"/>
      <c r="J3" s="502" t="s">
        <v>8</v>
      </c>
      <c r="K3" s="503"/>
      <c r="L3" s="504" t="s">
        <v>492</v>
      </c>
    </row>
    <row r="4" spans="1:12" ht="15.75" thickBot="1" x14ac:dyDescent="0.3">
      <c r="A4" s="507"/>
      <c r="B4" s="509"/>
      <c r="C4" s="511"/>
      <c r="D4" s="399" t="s">
        <v>1</v>
      </c>
      <c r="E4" s="398" t="s">
        <v>50</v>
      </c>
      <c r="F4" s="399" t="s">
        <v>1</v>
      </c>
      <c r="G4" s="398" t="s">
        <v>50</v>
      </c>
      <c r="H4" s="399" t="s">
        <v>1</v>
      </c>
      <c r="I4" s="398" t="s">
        <v>50</v>
      </c>
      <c r="J4" s="399" t="s">
        <v>1</v>
      </c>
      <c r="K4" s="398" t="s">
        <v>50</v>
      </c>
      <c r="L4" s="505"/>
    </row>
    <row r="5" spans="1:12" x14ac:dyDescent="0.25">
      <c r="A5" s="395">
        <v>1</v>
      </c>
      <c r="B5" s="396" t="s">
        <v>501</v>
      </c>
      <c r="C5" s="396" t="s">
        <v>502</v>
      </c>
      <c r="D5" s="396" t="s">
        <v>431</v>
      </c>
      <c r="E5" s="396" t="s">
        <v>431</v>
      </c>
      <c r="F5" s="30">
        <v>14</v>
      </c>
      <c r="G5" s="31">
        <v>5505.94</v>
      </c>
      <c r="H5" s="396" t="s">
        <v>431</v>
      </c>
      <c r="I5" s="31" t="s">
        <v>431</v>
      </c>
      <c r="J5" s="396" t="s">
        <v>431</v>
      </c>
      <c r="K5" s="396" t="s">
        <v>431</v>
      </c>
      <c r="L5" s="397">
        <v>14</v>
      </c>
    </row>
    <row r="6" spans="1:12" x14ac:dyDescent="0.25">
      <c r="A6" s="392">
        <v>2</v>
      </c>
      <c r="B6" s="7" t="s">
        <v>403</v>
      </c>
      <c r="C6" s="7" t="s">
        <v>556</v>
      </c>
      <c r="D6" s="7" t="s">
        <v>431</v>
      </c>
      <c r="E6" s="7" t="s">
        <v>431</v>
      </c>
      <c r="F6" s="6">
        <v>7</v>
      </c>
      <c r="G6" s="22">
        <v>308.57</v>
      </c>
      <c r="H6" s="7" t="s">
        <v>431</v>
      </c>
      <c r="I6" s="22" t="s">
        <v>431</v>
      </c>
      <c r="J6" s="7" t="s">
        <v>431</v>
      </c>
      <c r="K6" s="7" t="s">
        <v>431</v>
      </c>
      <c r="L6" s="393">
        <v>7</v>
      </c>
    </row>
    <row r="7" spans="1:12" ht="15.75" thickBot="1" x14ac:dyDescent="0.3">
      <c r="A7" s="357">
        <v>3</v>
      </c>
      <c r="B7" s="95" t="s">
        <v>298</v>
      </c>
      <c r="C7" s="95" t="s">
        <v>491</v>
      </c>
      <c r="D7" s="95" t="s">
        <v>431</v>
      </c>
      <c r="E7" s="95" t="s">
        <v>431</v>
      </c>
      <c r="F7" s="191">
        <v>1</v>
      </c>
      <c r="G7" s="217">
        <v>22.83</v>
      </c>
      <c r="H7" s="95" t="s">
        <v>431</v>
      </c>
      <c r="I7" s="217" t="s">
        <v>431</v>
      </c>
      <c r="J7" s="95" t="s">
        <v>431</v>
      </c>
      <c r="K7" s="95" t="s">
        <v>431</v>
      </c>
      <c r="L7" s="394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activeCell="A2" sqref="A2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66" t="s">
        <v>810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</row>
    <row r="2" spans="1:12" ht="15.75" thickBot="1" x14ac:dyDescent="0.3"/>
    <row r="3" spans="1:12" ht="22.5" customHeight="1" thickBot="1" x14ac:dyDescent="0.3">
      <c r="A3" s="506" t="s">
        <v>17</v>
      </c>
      <c r="B3" s="508" t="s">
        <v>420</v>
      </c>
      <c r="C3" s="510" t="s">
        <v>419</v>
      </c>
      <c r="D3" s="502" t="s">
        <v>5</v>
      </c>
      <c r="E3" s="503"/>
      <c r="F3" s="502" t="s">
        <v>6</v>
      </c>
      <c r="G3" s="503"/>
      <c r="H3" s="502" t="s">
        <v>45</v>
      </c>
      <c r="I3" s="503"/>
      <c r="J3" s="502" t="s">
        <v>8</v>
      </c>
      <c r="K3" s="503"/>
      <c r="L3" s="504" t="s">
        <v>492</v>
      </c>
    </row>
    <row r="4" spans="1:12" ht="24" customHeight="1" thickBot="1" x14ac:dyDescent="0.3">
      <c r="A4" s="512"/>
      <c r="B4" s="513"/>
      <c r="C4" s="514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515"/>
    </row>
    <row r="5" spans="1:12" x14ac:dyDescent="0.25">
      <c r="A5" s="85">
        <v>1</v>
      </c>
      <c r="B5" s="324" t="s">
        <v>501</v>
      </c>
      <c r="C5" s="400" t="s">
        <v>502</v>
      </c>
      <c r="D5" s="194">
        <v>5493</v>
      </c>
      <c r="E5" s="195">
        <v>3602148.39</v>
      </c>
      <c r="F5" s="401">
        <v>2437</v>
      </c>
      <c r="G5" s="195">
        <v>1303661.44</v>
      </c>
      <c r="H5" s="194">
        <v>887</v>
      </c>
      <c r="I5" s="195">
        <v>561375.68999999994</v>
      </c>
      <c r="J5" s="382">
        <v>766</v>
      </c>
      <c r="K5" s="195">
        <v>1036728.01</v>
      </c>
      <c r="L5" s="402">
        <v>9583</v>
      </c>
    </row>
    <row r="6" spans="1:12" x14ac:dyDescent="0.25">
      <c r="A6" s="52">
        <v>2</v>
      </c>
      <c r="B6" s="78" t="s">
        <v>609</v>
      </c>
      <c r="C6" s="79" t="s">
        <v>417</v>
      </c>
      <c r="D6" s="17">
        <v>360</v>
      </c>
      <c r="E6" s="18">
        <v>367519.34</v>
      </c>
      <c r="F6" s="86">
        <v>169</v>
      </c>
      <c r="G6" s="18">
        <v>108206.16</v>
      </c>
      <c r="H6" s="17">
        <v>13</v>
      </c>
      <c r="I6" s="18">
        <v>11547.27</v>
      </c>
      <c r="J6" s="58">
        <v>2</v>
      </c>
      <c r="K6" s="18">
        <v>400</v>
      </c>
      <c r="L6" s="134">
        <v>544</v>
      </c>
    </row>
    <row r="7" spans="1:12" x14ac:dyDescent="0.25">
      <c r="A7" s="52">
        <v>3</v>
      </c>
      <c r="B7" s="78" t="s">
        <v>588</v>
      </c>
      <c r="C7" s="79" t="s">
        <v>589</v>
      </c>
      <c r="D7" s="17">
        <v>127</v>
      </c>
      <c r="E7" s="18">
        <v>48847.9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61</v>
      </c>
      <c r="K7" s="18">
        <v>30674.01</v>
      </c>
      <c r="L7" s="134">
        <v>188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6</v>
      </c>
      <c r="E8" s="18">
        <v>6648.75</v>
      </c>
      <c r="F8" s="86">
        <v>1</v>
      </c>
      <c r="G8" s="18">
        <v>586.12</v>
      </c>
      <c r="H8" s="17">
        <v>1</v>
      </c>
      <c r="I8" s="18">
        <v>1580.31</v>
      </c>
      <c r="J8" s="58" t="s">
        <v>431</v>
      </c>
      <c r="K8" s="18" t="s">
        <v>431</v>
      </c>
      <c r="L8" s="134">
        <v>8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2642</v>
      </c>
      <c r="E9" s="18">
        <v>462829.38</v>
      </c>
      <c r="F9" s="86">
        <v>1222</v>
      </c>
      <c r="G9" s="18">
        <v>136673.17000000001</v>
      </c>
      <c r="H9" s="17">
        <v>278</v>
      </c>
      <c r="I9" s="18">
        <v>37818.78</v>
      </c>
      <c r="J9" s="17" t="s">
        <v>431</v>
      </c>
      <c r="K9" s="18" t="s">
        <v>431</v>
      </c>
      <c r="L9" s="134">
        <v>4142</v>
      </c>
    </row>
    <row r="10" spans="1:12" x14ac:dyDescent="0.25">
      <c r="A10" s="52">
        <v>6</v>
      </c>
      <c r="B10" s="78" t="s">
        <v>298</v>
      </c>
      <c r="C10" s="79" t="s">
        <v>491</v>
      </c>
      <c r="D10" s="17">
        <v>680</v>
      </c>
      <c r="E10" s="18">
        <v>64867.67</v>
      </c>
      <c r="F10" s="86">
        <v>301</v>
      </c>
      <c r="G10" s="18">
        <v>19792.64</v>
      </c>
      <c r="H10" s="17" t="s">
        <v>431</v>
      </c>
      <c r="I10" s="18" t="s">
        <v>431</v>
      </c>
      <c r="J10" s="17" t="s">
        <v>431</v>
      </c>
      <c r="K10" s="18" t="s">
        <v>431</v>
      </c>
      <c r="L10" s="134">
        <v>981</v>
      </c>
    </row>
    <row r="11" spans="1:12" x14ac:dyDescent="0.25">
      <c r="A11" s="348"/>
      <c r="B11" s="308"/>
      <c r="C11" s="308"/>
      <c r="D11" s="309"/>
      <c r="E11" s="310"/>
      <c r="F11" s="309"/>
      <c r="G11" s="310"/>
      <c r="H11" s="309"/>
      <c r="I11" s="310"/>
      <c r="J11" s="309"/>
      <c r="K11" s="310"/>
      <c r="L11" s="309"/>
    </row>
    <row r="12" spans="1:12" x14ac:dyDescent="0.25">
      <c r="A12" s="308"/>
      <c r="B12" s="308"/>
      <c r="C12" s="308"/>
      <c r="D12" s="309"/>
      <c r="E12" s="310"/>
      <c r="F12" s="309"/>
      <c r="G12" s="310"/>
      <c r="H12" s="309"/>
      <c r="I12" s="310"/>
      <c r="J12" s="309"/>
      <c r="K12" s="310"/>
      <c r="L12" s="309"/>
    </row>
    <row r="13" spans="1:12" x14ac:dyDescent="0.25">
      <c r="A13" s="308"/>
      <c r="B13" s="308"/>
      <c r="C13" s="308"/>
      <c r="D13" s="309"/>
      <c r="E13" s="310"/>
      <c r="F13" s="309"/>
      <c r="G13" s="310"/>
      <c r="H13" s="309"/>
      <c r="I13" s="310"/>
      <c r="J13" s="309"/>
      <c r="K13" s="310"/>
      <c r="L13" s="309"/>
    </row>
    <row r="14" spans="1:12" x14ac:dyDescent="0.25">
      <c r="A14" s="308"/>
      <c r="B14" s="308"/>
      <c r="C14" s="308"/>
      <c r="D14" s="309"/>
      <c r="E14" s="310"/>
      <c r="F14" s="309"/>
      <c r="G14" s="310"/>
      <c r="H14" s="309"/>
      <c r="I14" s="310"/>
      <c r="J14" s="309"/>
      <c r="K14" s="310"/>
      <c r="L14" s="30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R8" sqref="R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66" t="s">
        <v>708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18" ht="15.75" thickBot="1" x14ac:dyDescent="0.3"/>
    <row r="3" spans="1:18" ht="16.5" customHeight="1" thickBot="1" x14ac:dyDescent="0.3">
      <c r="A3" s="476" t="s">
        <v>17</v>
      </c>
      <c r="B3" s="476" t="s">
        <v>419</v>
      </c>
      <c r="C3" s="478" t="s">
        <v>5</v>
      </c>
      <c r="D3" s="479"/>
      <c r="E3" s="480"/>
      <c r="F3" s="478" t="s">
        <v>6</v>
      </c>
      <c r="G3" s="479"/>
      <c r="H3" s="480"/>
      <c r="I3" s="478" t="s">
        <v>45</v>
      </c>
      <c r="J3" s="479"/>
      <c r="K3" s="480"/>
      <c r="L3" s="478" t="s">
        <v>8</v>
      </c>
      <c r="M3" s="479"/>
      <c r="N3" s="480"/>
      <c r="O3" s="474" t="s">
        <v>492</v>
      </c>
      <c r="P3" s="474" t="s">
        <v>573</v>
      </c>
      <c r="Q3" s="474" t="s">
        <v>574</v>
      </c>
      <c r="R3" s="474" t="s">
        <v>581</v>
      </c>
    </row>
    <row r="4" spans="1:18" ht="63.75" thickBot="1" x14ac:dyDescent="0.3">
      <c r="A4" s="477"/>
      <c r="B4" s="477"/>
      <c r="C4" s="91" t="s">
        <v>1</v>
      </c>
      <c r="D4" s="192" t="s">
        <v>579</v>
      </c>
      <c r="E4" s="193" t="s">
        <v>580</v>
      </c>
      <c r="F4" s="91" t="s">
        <v>1</v>
      </c>
      <c r="G4" s="192" t="s">
        <v>579</v>
      </c>
      <c r="H4" s="193" t="s">
        <v>580</v>
      </c>
      <c r="I4" s="91" t="s">
        <v>1</v>
      </c>
      <c r="J4" s="192" t="s">
        <v>579</v>
      </c>
      <c r="K4" s="193" t="s">
        <v>580</v>
      </c>
      <c r="L4" s="91" t="s">
        <v>1</v>
      </c>
      <c r="M4" s="192" t="s">
        <v>579</v>
      </c>
      <c r="N4" s="193" t="s">
        <v>580</v>
      </c>
      <c r="O4" s="475"/>
      <c r="P4" s="475"/>
      <c r="Q4" s="475"/>
      <c r="R4" s="475"/>
    </row>
    <row r="5" spans="1:18" x14ac:dyDescent="0.25">
      <c r="A5" s="180">
        <v>1</v>
      </c>
      <c r="B5" s="136" t="s">
        <v>502</v>
      </c>
      <c r="C5" s="230">
        <v>2871</v>
      </c>
      <c r="D5" s="92">
        <v>8210921.1900000004</v>
      </c>
      <c r="E5" s="92">
        <v>3217229.66</v>
      </c>
      <c r="F5" s="136">
        <v>238</v>
      </c>
      <c r="G5" s="92">
        <v>608519.85</v>
      </c>
      <c r="H5" s="92">
        <v>179312.77</v>
      </c>
      <c r="I5" s="136">
        <v>992</v>
      </c>
      <c r="J5" s="92">
        <v>779085.6</v>
      </c>
      <c r="K5" s="92">
        <v>601303.87</v>
      </c>
      <c r="L5" s="136">
        <v>57</v>
      </c>
      <c r="M5" s="92">
        <v>314247.86</v>
      </c>
      <c r="N5" s="92">
        <v>48222</v>
      </c>
      <c r="O5" s="230">
        <v>4158</v>
      </c>
      <c r="P5" s="92">
        <v>9912774.5</v>
      </c>
      <c r="Q5" s="92">
        <v>4046068.3</v>
      </c>
      <c r="R5" s="93">
        <v>973.08</v>
      </c>
    </row>
    <row r="6" spans="1:18" x14ac:dyDescent="0.25">
      <c r="A6" s="181">
        <v>2</v>
      </c>
      <c r="B6" s="7" t="s">
        <v>417</v>
      </c>
      <c r="C6" s="6">
        <v>387</v>
      </c>
      <c r="D6" s="22">
        <v>1450883.68</v>
      </c>
      <c r="E6" s="22">
        <v>566239.41</v>
      </c>
      <c r="F6" s="7">
        <v>39</v>
      </c>
      <c r="G6" s="22">
        <v>144732.13</v>
      </c>
      <c r="H6" s="22">
        <v>26458.92</v>
      </c>
      <c r="I6" s="7">
        <v>33</v>
      </c>
      <c r="J6" s="22">
        <v>207151.41</v>
      </c>
      <c r="K6" s="7">
        <v>41071.1</v>
      </c>
      <c r="L6" s="7" t="s">
        <v>431</v>
      </c>
      <c r="M6" s="22" t="s">
        <v>431</v>
      </c>
      <c r="N6" s="7" t="s">
        <v>431</v>
      </c>
      <c r="O6" s="6">
        <v>459</v>
      </c>
      <c r="P6" s="22">
        <v>1802767.22</v>
      </c>
      <c r="Q6" s="22">
        <v>633769.43000000005</v>
      </c>
      <c r="R6" s="94">
        <v>1380.76</v>
      </c>
    </row>
    <row r="7" spans="1:18" ht="15.75" thickBot="1" x14ac:dyDescent="0.3">
      <c r="A7" s="403">
        <v>3</v>
      </c>
      <c r="B7" s="267" t="s">
        <v>556</v>
      </c>
      <c r="C7" s="251">
        <v>845</v>
      </c>
      <c r="D7" s="252" t="s">
        <v>431</v>
      </c>
      <c r="E7" s="252">
        <v>279400.68</v>
      </c>
      <c r="F7" s="267">
        <v>41</v>
      </c>
      <c r="G7" s="252">
        <v>2719.48</v>
      </c>
      <c r="H7" s="252">
        <v>6006.1</v>
      </c>
      <c r="I7" s="267">
        <v>52</v>
      </c>
      <c r="J7" s="252">
        <v>116.92</v>
      </c>
      <c r="K7" s="252">
        <v>13711.75</v>
      </c>
      <c r="L7" s="267" t="s">
        <v>431</v>
      </c>
      <c r="M7" s="267" t="s">
        <v>431</v>
      </c>
      <c r="N7" s="267" t="s">
        <v>431</v>
      </c>
      <c r="O7" s="251">
        <v>938</v>
      </c>
      <c r="P7" s="252">
        <v>2836.4</v>
      </c>
      <c r="Q7" s="252">
        <v>299118.53000000003</v>
      </c>
      <c r="R7" s="404">
        <v>318.89</v>
      </c>
    </row>
    <row r="8" spans="1:18" ht="15.75" thickBot="1" x14ac:dyDescent="0.3">
      <c r="A8" s="405"/>
      <c r="B8" s="406" t="s">
        <v>10</v>
      </c>
      <c r="C8" s="407">
        <f t="shared" ref="C8:Q8" si="0">SUM(C5:C7)</f>
        <v>4103</v>
      </c>
      <c r="D8" s="408">
        <f t="shared" si="0"/>
        <v>9661804.870000001</v>
      </c>
      <c r="E8" s="408">
        <f t="shared" si="0"/>
        <v>4062869.7500000005</v>
      </c>
      <c r="F8" s="406">
        <f t="shared" si="0"/>
        <v>318</v>
      </c>
      <c r="G8" s="408">
        <f t="shared" si="0"/>
        <v>755971.46</v>
      </c>
      <c r="H8" s="408">
        <f t="shared" si="0"/>
        <v>211777.79</v>
      </c>
      <c r="I8" s="407">
        <f t="shared" si="0"/>
        <v>1077</v>
      </c>
      <c r="J8" s="408">
        <f t="shared" si="0"/>
        <v>986353.93</v>
      </c>
      <c r="K8" s="408">
        <f t="shared" si="0"/>
        <v>656086.72</v>
      </c>
      <c r="L8" s="407">
        <f t="shared" si="0"/>
        <v>57</v>
      </c>
      <c r="M8" s="408">
        <f t="shared" si="0"/>
        <v>314247.86</v>
      </c>
      <c r="N8" s="408">
        <f t="shared" si="0"/>
        <v>48222</v>
      </c>
      <c r="O8" s="407">
        <f t="shared" si="0"/>
        <v>5555</v>
      </c>
      <c r="P8" s="408">
        <f t="shared" si="0"/>
        <v>11718378.120000001</v>
      </c>
      <c r="Q8" s="408">
        <f t="shared" si="0"/>
        <v>4978956.26</v>
      </c>
      <c r="R8" s="409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R7" sqref="R7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66" t="s">
        <v>709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</row>
    <row r="2" spans="1:18" ht="15.75" thickBot="1" x14ac:dyDescent="0.3"/>
    <row r="3" spans="1:18" ht="16.5" customHeight="1" thickBot="1" x14ac:dyDescent="0.3">
      <c r="A3" s="476" t="s">
        <v>17</v>
      </c>
      <c r="B3" s="476" t="s">
        <v>419</v>
      </c>
      <c r="C3" s="478" t="s">
        <v>5</v>
      </c>
      <c r="D3" s="479"/>
      <c r="E3" s="480"/>
      <c r="F3" s="478" t="s">
        <v>6</v>
      </c>
      <c r="G3" s="479"/>
      <c r="H3" s="480"/>
      <c r="I3" s="478" t="s">
        <v>45</v>
      </c>
      <c r="J3" s="479"/>
      <c r="K3" s="480"/>
      <c r="L3" s="478" t="s">
        <v>8</v>
      </c>
      <c r="M3" s="479"/>
      <c r="N3" s="480"/>
      <c r="O3" s="474" t="s">
        <v>492</v>
      </c>
      <c r="P3" s="474" t="s">
        <v>573</v>
      </c>
      <c r="Q3" s="474" t="s">
        <v>574</v>
      </c>
      <c r="R3" s="474" t="s">
        <v>581</v>
      </c>
    </row>
    <row r="4" spans="1:18" ht="48" thickBot="1" x14ac:dyDescent="0.3">
      <c r="A4" s="477"/>
      <c r="B4" s="477"/>
      <c r="C4" s="91" t="s">
        <v>1</v>
      </c>
      <c r="D4" s="192" t="s">
        <v>579</v>
      </c>
      <c r="E4" s="193" t="s">
        <v>580</v>
      </c>
      <c r="F4" s="91" t="s">
        <v>1</v>
      </c>
      <c r="G4" s="192" t="s">
        <v>579</v>
      </c>
      <c r="H4" s="193" t="s">
        <v>580</v>
      </c>
      <c r="I4" s="91" t="s">
        <v>1</v>
      </c>
      <c r="J4" s="192" t="s">
        <v>579</v>
      </c>
      <c r="K4" s="193" t="s">
        <v>580</v>
      </c>
      <c r="L4" s="91" t="s">
        <v>1</v>
      </c>
      <c r="M4" s="192" t="s">
        <v>579</v>
      </c>
      <c r="N4" s="193" t="s">
        <v>580</v>
      </c>
      <c r="O4" s="475"/>
      <c r="P4" s="475"/>
      <c r="Q4" s="475"/>
      <c r="R4" s="475"/>
    </row>
    <row r="5" spans="1:18" x14ac:dyDescent="0.25">
      <c r="A5" s="356">
        <v>1</v>
      </c>
      <c r="B5" s="136" t="s">
        <v>502</v>
      </c>
      <c r="C5" s="230">
        <v>13</v>
      </c>
      <c r="D5" s="92">
        <v>39680.019999999997</v>
      </c>
      <c r="E5" s="92">
        <v>7433.85</v>
      </c>
      <c r="F5" s="136" t="s">
        <v>431</v>
      </c>
      <c r="G5" s="92" t="s">
        <v>431</v>
      </c>
      <c r="H5" s="92" t="s">
        <v>431</v>
      </c>
      <c r="I5" s="136" t="s">
        <v>431</v>
      </c>
      <c r="J5" s="92" t="s">
        <v>431</v>
      </c>
      <c r="K5" s="92" t="s">
        <v>431</v>
      </c>
      <c r="L5" s="136">
        <v>1</v>
      </c>
      <c r="M5" s="92">
        <v>6768</v>
      </c>
      <c r="N5" s="92">
        <v>846</v>
      </c>
      <c r="O5" s="230">
        <v>14</v>
      </c>
      <c r="P5" s="92">
        <v>46448.02</v>
      </c>
      <c r="Q5" s="92">
        <v>8279.85</v>
      </c>
      <c r="R5" s="93">
        <v>591.41999999999996</v>
      </c>
    </row>
    <row r="6" spans="1:18" ht="15.75" thickBot="1" x14ac:dyDescent="0.3">
      <c r="A6" s="410">
        <v>2</v>
      </c>
      <c r="B6" s="267" t="s">
        <v>556</v>
      </c>
      <c r="C6" s="251">
        <v>7</v>
      </c>
      <c r="D6" s="252">
        <v>13955.86</v>
      </c>
      <c r="E6" s="252">
        <v>1673.55</v>
      </c>
      <c r="F6" s="267">
        <v>42</v>
      </c>
      <c r="G6" s="252">
        <v>583.44000000000005</v>
      </c>
      <c r="H6" s="252">
        <v>3364.28</v>
      </c>
      <c r="I6" s="267">
        <v>16</v>
      </c>
      <c r="J6" s="252">
        <v>12265.03</v>
      </c>
      <c r="K6" s="252">
        <v>1848.56</v>
      </c>
      <c r="L6" s="267" t="s">
        <v>431</v>
      </c>
      <c r="M6" s="252" t="s">
        <v>431</v>
      </c>
      <c r="N6" s="252" t="s">
        <v>431</v>
      </c>
      <c r="O6" s="251">
        <v>65</v>
      </c>
      <c r="P6" s="252">
        <v>26804.33</v>
      </c>
      <c r="Q6" s="252">
        <v>6886.39</v>
      </c>
      <c r="R6" s="404">
        <v>105.94</v>
      </c>
    </row>
    <row r="7" spans="1:18" s="2" customFormat="1" ht="15.75" thickBot="1" x14ac:dyDescent="0.3">
      <c r="A7" s="411"/>
      <c r="B7" s="406" t="s">
        <v>10</v>
      </c>
      <c r="C7" s="407">
        <f t="shared" ref="C7:I7" si="0">SUM(C5:C6)</f>
        <v>20</v>
      </c>
      <c r="D7" s="408">
        <f t="shared" si="0"/>
        <v>53635.88</v>
      </c>
      <c r="E7" s="408">
        <f t="shared" si="0"/>
        <v>9107.4</v>
      </c>
      <c r="F7" s="406">
        <f t="shared" si="0"/>
        <v>42</v>
      </c>
      <c r="G7" s="408">
        <f t="shared" si="0"/>
        <v>583.44000000000005</v>
      </c>
      <c r="H7" s="408">
        <f t="shared" si="0"/>
        <v>3364.28</v>
      </c>
      <c r="I7" s="407">
        <f t="shared" si="0"/>
        <v>16</v>
      </c>
      <c r="J7" s="408">
        <f>SUM(J6)</f>
        <v>12265.03</v>
      </c>
      <c r="K7" s="408">
        <f>SUM(K5:K6)</f>
        <v>1848.56</v>
      </c>
      <c r="L7" s="406">
        <v>1</v>
      </c>
      <c r="M7" s="408">
        <f>SUM(M5:M6)</f>
        <v>6768</v>
      </c>
      <c r="N7" s="408">
        <f>SUM(N5:N6)</f>
        <v>846</v>
      </c>
      <c r="O7" s="407">
        <f>SUM(O5:O6)</f>
        <v>79</v>
      </c>
      <c r="P7" s="408">
        <f>SUM(P5:P6)</f>
        <v>73252.350000000006</v>
      </c>
      <c r="Q7" s="408">
        <f>SUM(Q5:Q6)</f>
        <v>15166.240000000002</v>
      </c>
      <c r="R7" s="412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  <ignoredErrors>
    <ignoredError sqref="J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2"/>
  <sheetViews>
    <sheetView topLeftCell="A39" workbookViewId="0">
      <selection activeCell="J24" sqref="J24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  <col min="18" max="18" width="10.140625" bestFit="1" customWidth="1"/>
  </cols>
  <sheetData>
    <row r="1" spans="1:15" s="2" customFormat="1" ht="15.75" x14ac:dyDescent="0.25">
      <c r="A1" s="466" t="s">
        <v>710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5" x14ac:dyDescent="0.25">
      <c r="A2" s="39"/>
    </row>
    <row r="3" spans="1:15" s="42" customFormat="1" ht="15" customHeight="1" x14ac:dyDescent="0.25">
      <c r="A3" s="484" t="s">
        <v>18</v>
      </c>
      <c r="B3" s="481" t="s">
        <v>5</v>
      </c>
      <c r="C3" s="482"/>
      <c r="D3" s="483"/>
      <c r="E3" s="481" t="s">
        <v>6</v>
      </c>
      <c r="F3" s="483"/>
      <c r="G3" s="62"/>
      <c r="H3" s="481" t="s">
        <v>19</v>
      </c>
      <c r="I3" s="482"/>
      <c r="J3" s="483"/>
      <c r="K3" s="481" t="s">
        <v>20</v>
      </c>
      <c r="L3" s="482"/>
      <c r="M3" s="483"/>
    </row>
    <row r="4" spans="1:15" s="42" customFormat="1" ht="15.75" x14ac:dyDescent="0.25">
      <c r="A4" s="485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436</v>
      </c>
      <c r="B6" s="26">
        <v>284288</v>
      </c>
      <c r="C6" s="54">
        <v>353.72</v>
      </c>
      <c r="D6" s="212">
        <v>409.13</v>
      </c>
      <c r="E6" s="177">
        <v>317102</v>
      </c>
      <c r="F6" s="212">
        <v>384.35</v>
      </c>
      <c r="G6" s="212">
        <v>425.49</v>
      </c>
      <c r="H6" s="177">
        <v>82011</v>
      </c>
      <c r="I6" s="212">
        <v>401.79</v>
      </c>
      <c r="J6" s="212">
        <v>409.13</v>
      </c>
      <c r="K6" s="177">
        <v>3091</v>
      </c>
      <c r="L6" s="212">
        <v>247.24</v>
      </c>
      <c r="M6" s="212">
        <v>200</v>
      </c>
    </row>
    <row r="7" spans="1:15" x14ac:dyDescent="0.25">
      <c r="A7" s="16" t="s">
        <v>437</v>
      </c>
      <c r="B7" s="26">
        <v>856802</v>
      </c>
      <c r="C7" s="54">
        <v>701.26</v>
      </c>
      <c r="D7" s="212">
        <v>671.24</v>
      </c>
      <c r="E7" s="177">
        <v>261351</v>
      </c>
      <c r="F7" s="212">
        <v>720.12</v>
      </c>
      <c r="G7" s="212">
        <v>707.26</v>
      </c>
      <c r="H7" s="177">
        <v>99424</v>
      </c>
      <c r="I7" s="212">
        <v>692.78</v>
      </c>
      <c r="J7" s="212">
        <v>664.16</v>
      </c>
      <c r="K7" s="177">
        <v>34856</v>
      </c>
      <c r="L7" s="212">
        <v>846.2</v>
      </c>
      <c r="M7" s="212">
        <v>846</v>
      </c>
    </row>
    <row r="8" spans="1:15" x14ac:dyDescent="0.25">
      <c r="A8" s="16" t="s">
        <v>438</v>
      </c>
      <c r="B8" s="26">
        <v>576580</v>
      </c>
      <c r="C8" s="54">
        <v>1227.23</v>
      </c>
      <c r="D8" s="212">
        <v>1220.99</v>
      </c>
      <c r="E8" s="177">
        <v>65333</v>
      </c>
      <c r="F8" s="212">
        <v>1160.94</v>
      </c>
      <c r="G8" s="212">
        <v>1128.55</v>
      </c>
      <c r="H8" s="177">
        <v>19319</v>
      </c>
      <c r="I8" s="212">
        <v>1185.78</v>
      </c>
      <c r="J8" s="212">
        <v>1157.9100000000001</v>
      </c>
      <c r="K8" s="177">
        <v>1</v>
      </c>
      <c r="L8" s="212">
        <v>1293.8800000000001</v>
      </c>
      <c r="M8" s="212">
        <v>1293.8800000000001</v>
      </c>
    </row>
    <row r="9" spans="1:15" x14ac:dyDescent="0.25">
      <c r="A9" s="16" t="s">
        <v>439</v>
      </c>
      <c r="B9" s="26">
        <v>152024</v>
      </c>
      <c r="C9" s="54">
        <v>1689.69</v>
      </c>
      <c r="D9" s="212">
        <v>1663.56</v>
      </c>
      <c r="E9" s="177">
        <v>5584</v>
      </c>
      <c r="F9" s="212">
        <v>1660.26</v>
      </c>
      <c r="G9" s="212">
        <v>1624.46</v>
      </c>
      <c r="H9" s="177">
        <v>2981</v>
      </c>
      <c r="I9" s="212">
        <v>1690.5</v>
      </c>
      <c r="J9" s="212">
        <v>1665.64</v>
      </c>
      <c r="K9" s="177">
        <v>13</v>
      </c>
      <c r="L9" s="212">
        <v>1745.6</v>
      </c>
      <c r="M9" s="212">
        <v>1745.6</v>
      </c>
    </row>
    <row r="10" spans="1:15" x14ac:dyDescent="0.25">
      <c r="A10" s="16" t="s">
        <v>440</v>
      </c>
      <c r="B10" s="26">
        <v>41055</v>
      </c>
      <c r="C10" s="54">
        <v>2215.92</v>
      </c>
      <c r="D10" s="212">
        <v>2202.58</v>
      </c>
      <c r="E10" s="177">
        <v>1044</v>
      </c>
      <c r="F10" s="212">
        <v>2194.69</v>
      </c>
      <c r="G10" s="212">
        <v>2163.71</v>
      </c>
      <c r="H10" s="177">
        <v>569</v>
      </c>
      <c r="I10" s="212">
        <v>2179</v>
      </c>
      <c r="J10" s="212">
        <v>2144.0300000000002</v>
      </c>
      <c r="K10" s="177">
        <v>0</v>
      </c>
      <c r="L10" s="212">
        <v>0</v>
      </c>
      <c r="M10" s="212" t="s">
        <v>431</v>
      </c>
    </row>
    <row r="11" spans="1:15" ht="15" customHeight="1" x14ac:dyDescent="0.25">
      <c r="A11" s="16" t="s">
        <v>441</v>
      </c>
      <c r="B11" s="26">
        <v>26582</v>
      </c>
      <c r="C11" s="54">
        <v>3174.88</v>
      </c>
      <c r="D11" s="212">
        <v>2952.75</v>
      </c>
      <c r="E11" s="177">
        <v>694</v>
      </c>
      <c r="F11" s="212">
        <v>3108.29</v>
      </c>
      <c r="G11" s="212">
        <v>3015.23</v>
      </c>
      <c r="H11" s="177">
        <v>210</v>
      </c>
      <c r="I11" s="212">
        <v>3052.84</v>
      </c>
      <c r="J11" s="212">
        <v>2832.1</v>
      </c>
      <c r="K11" s="177">
        <v>0</v>
      </c>
      <c r="L11" s="212">
        <v>0</v>
      </c>
      <c r="M11" s="212" t="s">
        <v>431</v>
      </c>
    </row>
    <row r="12" spans="1:15" s="38" customFormat="1" ht="15.75" x14ac:dyDescent="0.25">
      <c r="A12" s="70" t="s">
        <v>26</v>
      </c>
      <c r="B12" s="53">
        <v>1937331</v>
      </c>
      <c r="C12" s="71"/>
      <c r="D12" s="71"/>
      <c r="E12" s="53">
        <v>651108</v>
      </c>
      <c r="F12" s="71"/>
      <c r="G12" s="71"/>
      <c r="H12" s="53">
        <v>204514</v>
      </c>
      <c r="I12" s="71"/>
      <c r="J12" s="71"/>
      <c r="K12" s="53">
        <v>37961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</row>
    <row r="14" spans="1:15" x14ac:dyDescent="0.25">
      <c r="A14" s="16" t="s">
        <v>442</v>
      </c>
      <c r="B14" s="26">
        <v>77755</v>
      </c>
      <c r="C14" s="54">
        <v>72.25</v>
      </c>
      <c r="D14" s="54">
        <v>77.62</v>
      </c>
      <c r="E14" s="26">
        <v>121691</v>
      </c>
      <c r="F14" s="54">
        <v>66.900000000000006</v>
      </c>
      <c r="G14" s="54">
        <v>71.16</v>
      </c>
      <c r="H14" s="26">
        <v>23487</v>
      </c>
      <c r="I14" s="54">
        <v>60.35</v>
      </c>
      <c r="J14" s="54">
        <v>63.01</v>
      </c>
      <c r="K14" s="26">
        <v>0</v>
      </c>
      <c r="L14" s="54">
        <v>0</v>
      </c>
      <c r="M14" s="54" t="s">
        <v>431</v>
      </c>
      <c r="N14" s="11"/>
    </row>
    <row r="15" spans="1:15" ht="15" customHeight="1" x14ac:dyDescent="0.25">
      <c r="A15" s="16" t="s">
        <v>443</v>
      </c>
      <c r="B15" s="26">
        <v>421259</v>
      </c>
      <c r="C15" s="54">
        <v>161.28</v>
      </c>
      <c r="D15" s="54">
        <v>168.2</v>
      </c>
      <c r="E15" s="26">
        <v>154248</v>
      </c>
      <c r="F15" s="54">
        <v>147.53</v>
      </c>
      <c r="G15" s="54">
        <v>145.94</v>
      </c>
      <c r="H15" s="26">
        <v>35199</v>
      </c>
      <c r="I15" s="54">
        <v>147.75</v>
      </c>
      <c r="J15" s="54">
        <v>147.21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444</v>
      </c>
      <c r="B16" s="26">
        <v>336332</v>
      </c>
      <c r="C16" s="54">
        <v>238.78</v>
      </c>
      <c r="D16" s="54">
        <v>235.84</v>
      </c>
      <c r="E16" s="26">
        <v>25443</v>
      </c>
      <c r="F16" s="54">
        <v>235.1</v>
      </c>
      <c r="G16" s="54">
        <v>231.38</v>
      </c>
      <c r="H16" s="26">
        <v>9449</v>
      </c>
      <c r="I16" s="54">
        <v>238.47</v>
      </c>
      <c r="J16" s="54">
        <v>234.15</v>
      </c>
      <c r="K16" s="26">
        <v>0</v>
      </c>
      <c r="L16" s="54">
        <v>0</v>
      </c>
      <c r="M16" s="54" t="s">
        <v>431</v>
      </c>
      <c r="N16" s="11"/>
    </row>
    <row r="17" spans="1:18" x14ac:dyDescent="0.25">
      <c r="A17" s="16" t="s">
        <v>445</v>
      </c>
      <c r="B17" s="26">
        <v>98549</v>
      </c>
      <c r="C17" s="54">
        <v>340.88</v>
      </c>
      <c r="D17" s="54">
        <v>335.62</v>
      </c>
      <c r="E17" s="26">
        <v>5380</v>
      </c>
      <c r="F17" s="54">
        <v>333.99</v>
      </c>
      <c r="G17" s="54">
        <v>329.89</v>
      </c>
      <c r="H17" s="26">
        <v>2046</v>
      </c>
      <c r="I17" s="54">
        <v>337.86</v>
      </c>
      <c r="J17" s="54">
        <v>332.32</v>
      </c>
      <c r="K17" s="26">
        <v>0</v>
      </c>
      <c r="L17" s="54">
        <v>0</v>
      </c>
      <c r="M17" s="54" t="s">
        <v>431</v>
      </c>
      <c r="N17" s="11"/>
      <c r="O17" s="8"/>
    </row>
    <row r="18" spans="1:18" x14ac:dyDescent="0.25">
      <c r="A18" s="16" t="s">
        <v>446</v>
      </c>
      <c r="B18" s="26">
        <v>36676</v>
      </c>
      <c r="C18" s="54">
        <v>440.1</v>
      </c>
      <c r="D18" s="54">
        <v>437.83</v>
      </c>
      <c r="E18" s="26">
        <v>1459</v>
      </c>
      <c r="F18" s="54">
        <v>445.44</v>
      </c>
      <c r="G18" s="54">
        <v>441.58</v>
      </c>
      <c r="H18" s="26">
        <v>639</v>
      </c>
      <c r="I18" s="54">
        <v>442.42</v>
      </c>
      <c r="J18" s="54">
        <v>437.12</v>
      </c>
      <c r="K18" s="26">
        <v>0</v>
      </c>
      <c r="L18" s="54">
        <v>0</v>
      </c>
      <c r="M18" s="54" t="s">
        <v>431</v>
      </c>
    </row>
    <row r="19" spans="1:18" x14ac:dyDescent="0.25">
      <c r="A19" s="75" t="s">
        <v>447</v>
      </c>
      <c r="B19" s="26">
        <v>26367</v>
      </c>
      <c r="C19" s="54">
        <v>622.98</v>
      </c>
      <c r="D19" s="54">
        <v>592.69000000000005</v>
      </c>
      <c r="E19" s="26">
        <v>779</v>
      </c>
      <c r="F19" s="54">
        <v>605.39</v>
      </c>
      <c r="G19" s="54">
        <v>574</v>
      </c>
      <c r="H19" s="26">
        <v>367</v>
      </c>
      <c r="I19" s="54">
        <v>604.07000000000005</v>
      </c>
      <c r="J19" s="54">
        <v>574.30999999999995</v>
      </c>
      <c r="K19" s="26">
        <v>0</v>
      </c>
      <c r="L19" s="54">
        <v>0</v>
      </c>
      <c r="M19" s="54" t="s">
        <v>431</v>
      </c>
    </row>
    <row r="20" spans="1:18" x14ac:dyDescent="0.25">
      <c r="A20" s="16" t="s">
        <v>448</v>
      </c>
      <c r="B20" s="26">
        <v>745</v>
      </c>
      <c r="C20" s="54">
        <v>1154.26</v>
      </c>
      <c r="D20" s="54">
        <v>1108.55</v>
      </c>
      <c r="E20" s="26">
        <v>27</v>
      </c>
      <c r="F20" s="54">
        <v>1125.54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O20" s="8"/>
    </row>
    <row r="21" spans="1:18" ht="15" customHeight="1" x14ac:dyDescent="0.25">
      <c r="A21" s="16" t="s">
        <v>449</v>
      </c>
      <c r="B21" s="26">
        <v>100</v>
      </c>
      <c r="C21" s="54">
        <v>1629.12</v>
      </c>
      <c r="D21" s="54">
        <v>1592.09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431</v>
      </c>
    </row>
    <row r="22" spans="1:18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8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8" s="38" customFormat="1" ht="15.75" x14ac:dyDescent="0.25">
      <c r="A24" s="70" t="s">
        <v>28</v>
      </c>
      <c r="B24" s="53">
        <v>997787</v>
      </c>
      <c r="C24" s="71"/>
      <c r="D24" s="71"/>
      <c r="E24" s="53">
        <v>309030</v>
      </c>
      <c r="F24" s="71"/>
      <c r="G24" s="71"/>
      <c r="H24" s="53">
        <v>71197</v>
      </c>
      <c r="I24" s="71"/>
      <c r="J24" s="71"/>
      <c r="K24" s="53">
        <v>1</v>
      </c>
      <c r="L24" s="71"/>
      <c r="M24" s="71"/>
      <c r="O24" s="378"/>
      <c r="R24" s="378"/>
    </row>
    <row r="25" spans="1:18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8" x14ac:dyDescent="0.25">
      <c r="A26" s="16" t="s">
        <v>442</v>
      </c>
      <c r="B26" s="177">
        <v>164658</v>
      </c>
      <c r="C26" s="212">
        <v>73.260000000000005</v>
      </c>
      <c r="D26" s="212">
        <v>75.03</v>
      </c>
      <c r="E26" s="26">
        <v>60887</v>
      </c>
      <c r="F26" s="54">
        <v>47.45</v>
      </c>
      <c r="G26" s="54">
        <v>44.7</v>
      </c>
      <c r="H26" s="26">
        <v>1</v>
      </c>
      <c r="I26" s="54">
        <v>80</v>
      </c>
      <c r="J26" s="54">
        <v>80</v>
      </c>
      <c r="K26" s="177">
        <v>0</v>
      </c>
      <c r="L26" s="212">
        <v>0</v>
      </c>
      <c r="M26" s="212" t="s">
        <v>431</v>
      </c>
    </row>
    <row r="27" spans="1:18" ht="15" customHeight="1" x14ac:dyDescent="0.25">
      <c r="A27" s="16" t="s">
        <v>443</v>
      </c>
      <c r="B27" s="177">
        <v>162733</v>
      </c>
      <c r="C27" s="212">
        <v>129.43</v>
      </c>
      <c r="D27" s="212">
        <v>121.56</v>
      </c>
      <c r="E27" s="26">
        <v>11251</v>
      </c>
      <c r="F27" s="54">
        <v>134.11000000000001</v>
      </c>
      <c r="G27" s="54">
        <v>134.53</v>
      </c>
      <c r="H27" s="26">
        <v>1</v>
      </c>
      <c r="I27" s="54">
        <v>192</v>
      </c>
      <c r="J27" s="54">
        <v>192</v>
      </c>
      <c r="K27" s="177">
        <v>0</v>
      </c>
      <c r="L27" s="212">
        <v>0</v>
      </c>
      <c r="M27" s="212" t="s">
        <v>431</v>
      </c>
    </row>
    <row r="28" spans="1:18" x14ac:dyDescent="0.25">
      <c r="A28" s="16" t="s">
        <v>444</v>
      </c>
      <c r="B28" s="177">
        <v>20027</v>
      </c>
      <c r="C28" s="212">
        <v>226.01</v>
      </c>
      <c r="D28" s="212">
        <v>215.16</v>
      </c>
      <c r="E28" s="26">
        <v>2816</v>
      </c>
      <c r="F28" s="54">
        <v>223.33</v>
      </c>
      <c r="G28" s="54">
        <v>210.22</v>
      </c>
      <c r="H28" s="26">
        <v>1</v>
      </c>
      <c r="I28" s="54">
        <v>269.44</v>
      </c>
      <c r="J28" s="54">
        <v>269.44</v>
      </c>
      <c r="K28" s="177">
        <v>0</v>
      </c>
      <c r="L28" s="212">
        <v>0</v>
      </c>
      <c r="M28" s="212" t="s">
        <v>431</v>
      </c>
    </row>
    <row r="29" spans="1:18" ht="15" customHeight="1" x14ac:dyDescent="0.25">
      <c r="A29" s="16" t="s">
        <v>445</v>
      </c>
      <c r="B29" s="177">
        <v>3874</v>
      </c>
      <c r="C29" s="212">
        <v>352.96</v>
      </c>
      <c r="D29" s="212">
        <v>357.28</v>
      </c>
      <c r="E29" s="26">
        <v>1177</v>
      </c>
      <c r="F29" s="54">
        <v>345.42</v>
      </c>
      <c r="G29" s="54">
        <v>347.2</v>
      </c>
      <c r="H29" s="26">
        <v>1</v>
      </c>
      <c r="I29" s="54">
        <v>384</v>
      </c>
      <c r="J29" s="54">
        <v>384</v>
      </c>
      <c r="K29" s="177">
        <v>0</v>
      </c>
      <c r="L29" s="212">
        <v>0</v>
      </c>
      <c r="M29" s="212" t="s">
        <v>431</v>
      </c>
    </row>
    <row r="30" spans="1:18" ht="15" customHeight="1" x14ac:dyDescent="0.25">
      <c r="A30" s="16" t="s">
        <v>446</v>
      </c>
      <c r="B30" s="177">
        <v>4798</v>
      </c>
      <c r="C30" s="212">
        <v>457.56</v>
      </c>
      <c r="D30" s="212">
        <v>464</v>
      </c>
      <c r="E30" s="26">
        <v>518</v>
      </c>
      <c r="F30" s="54">
        <v>458.19</v>
      </c>
      <c r="G30" s="54">
        <v>448</v>
      </c>
      <c r="H30" s="26">
        <v>11</v>
      </c>
      <c r="I30" s="54">
        <v>458.18</v>
      </c>
      <c r="J30" s="54">
        <v>448</v>
      </c>
      <c r="K30" s="177">
        <v>0</v>
      </c>
      <c r="L30" s="212">
        <v>0</v>
      </c>
      <c r="M30" s="212" t="s">
        <v>431</v>
      </c>
    </row>
    <row r="31" spans="1:18" ht="15" customHeight="1" x14ac:dyDescent="0.25">
      <c r="A31" s="75" t="s">
        <v>447</v>
      </c>
      <c r="B31" s="177">
        <v>4580</v>
      </c>
      <c r="C31" s="212">
        <v>537.95000000000005</v>
      </c>
      <c r="D31" s="212">
        <v>512</v>
      </c>
      <c r="E31" s="26">
        <v>220</v>
      </c>
      <c r="F31" s="54">
        <v>531</v>
      </c>
      <c r="G31" s="54">
        <v>512</v>
      </c>
      <c r="H31" s="26">
        <v>1</v>
      </c>
      <c r="I31" s="54">
        <v>512</v>
      </c>
      <c r="J31" s="54">
        <v>512</v>
      </c>
      <c r="K31" s="177">
        <v>0</v>
      </c>
      <c r="L31" s="212">
        <v>0</v>
      </c>
      <c r="M31" s="212" t="s">
        <v>431</v>
      </c>
    </row>
    <row r="32" spans="1:18" s="38" customFormat="1" ht="15.75" x14ac:dyDescent="0.25">
      <c r="A32" s="16" t="s">
        <v>448</v>
      </c>
      <c r="B32" s="177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7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7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7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638</v>
      </c>
      <c r="B36" s="53">
        <v>360670</v>
      </c>
      <c r="C36" s="71"/>
      <c r="D36" s="71"/>
      <c r="E36" s="53">
        <v>76869</v>
      </c>
      <c r="F36" s="71"/>
      <c r="G36" s="71"/>
      <c r="H36" s="53">
        <v>16</v>
      </c>
      <c r="I36" s="71"/>
      <c r="J36" s="71"/>
      <c r="K36" s="53">
        <v>0</v>
      </c>
      <c r="L36" s="71"/>
      <c r="M36" s="71"/>
    </row>
    <row r="37" spans="1:13" x14ac:dyDescent="0.25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7">
        <v>13306</v>
      </c>
      <c r="C38" s="212">
        <v>409.17</v>
      </c>
      <c r="D38" s="212">
        <v>409.13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7">
        <v>21177</v>
      </c>
      <c r="L38" s="54">
        <v>338.82</v>
      </c>
      <c r="M38" s="54">
        <v>409.13</v>
      </c>
    </row>
    <row r="39" spans="1:13" x14ac:dyDescent="0.25">
      <c r="A39" s="16" t="s">
        <v>437</v>
      </c>
      <c r="B39" s="177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7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7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7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7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601</v>
      </c>
      <c r="B44" s="72">
        <v>13306</v>
      </c>
      <c r="C44" s="226"/>
      <c r="D44" s="71"/>
      <c r="E44" s="53">
        <v>0</v>
      </c>
      <c r="F44" s="71"/>
      <c r="G44" s="71"/>
      <c r="H44" s="53">
        <v>0</v>
      </c>
      <c r="I44" s="71"/>
      <c r="J44" s="71"/>
      <c r="K44" s="53">
        <v>21177</v>
      </c>
      <c r="L44" s="71"/>
      <c r="M44" s="71"/>
    </row>
    <row r="45" spans="1:13" x14ac:dyDescent="0.25">
      <c r="A45" s="10" t="s">
        <v>590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7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7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7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7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7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7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v>0</v>
      </c>
      <c r="C52" s="226"/>
      <c r="D52" s="71"/>
      <c r="E52" s="53">
        <v>0</v>
      </c>
      <c r="F52" s="71"/>
      <c r="G52" s="71"/>
      <c r="H52" s="53">
        <v>0</v>
      </c>
      <c r="I52" s="71"/>
      <c r="J52" s="71"/>
      <c r="K52" s="53"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topLeftCell="A11" workbookViewId="0">
      <selection activeCell="A22" sqref="A22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66" t="s">
        <v>711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88" t="s">
        <v>565</v>
      </c>
      <c r="B3" s="486" t="s">
        <v>5</v>
      </c>
      <c r="C3" s="486"/>
      <c r="D3" s="486"/>
      <c r="E3" s="486" t="s">
        <v>6</v>
      </c>
      <c r="F3" s="486"/>
      <c r="G3" s="486"/>
      <c r="H3" s="486" t="s">
        <v>19</v>
      </c>
      <c r="I3" s="486"/>
      <c r="J3" s="486"/>
      <c r="K3" s="486" t="s">
        <v>20</v>
      </c>
      <c r="L3" s="486"/>
      <c r="M3" s="486"/>
      <c r="N3" s="486" t="s">
        <v>564</v>
      </c>
      <c r="O3" s="487"/>
    </row>
    <row r="4" spans="1:15" ht="32.25" customHeight="1" thickBot="1" x14ac:dyDescent="0.3">
      <c r="A4" s="489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3" t="s">
        <v>492</v>
      </c>
      <c r="O4" s="216" t="s">
        <v>563</v>
      </c>
    </row>
    <row r="5" spans="1:15" x14ac:dyDescent="0.25">
      <c r="A5" s="227" t="s">
        <v>502</v>
      </c>
      <c r="B5" s="194">
        <v>1572287</v>
      </c>
      <c r="C5" s="195">
        <v>1387576352.6300001</v>
      </c>
      <c r="D5" s="382">
        <v>882.52</v>
      </c>
      <c r="E5" s="194">
        <v>562454</v>
      </c>
      <c r="F5" s="195">
        <v>336925861.44</v>
      </c>
      <c r="G5" s="382">
        <v>599.03</v>
      </c>
      <c r="H5" s="194">
        <v>194339</v>
      </c>
      <c r="I5" s="195">
        <v>120742703.13</v>
      </c>
      <c r="J5" s="382">
        <v>621.29999999999995</v>
      </c>
      <c r="K5" s="194">
        <v>35428</v>
      </c>
      <c r="L5" s="195">
        <v>29701985.59</v>
      </c>
      <c r="M5" s="382">
        <v>838.38</v>
      </c>
      <c r="N5" s="350">
        <v>2364508</v>
      </c>
      <c r="O5" s="351">
        <v>1874946902.79</v>
      </c>
    </row>
    <row r="6" spans="1:15" x14ac:dyDescent="0.25">
      <c r="A6" s="189" t="s">
        <v>417</v>
      </c>
      <c r="B6" s="17">
        <v>361841</v>
      </c>
      <c r="C6" s="18">
        <v>446532893.93000001</v>
      </c>
      <c r="D6" s="18">
        <v>1234.06</v>
      </c>
      <c r="E6" s="17">
        <v>87669</v>
      </c>
      <c r="F6" s="18">
        <v>61635080.719999999</v>
      </c>
      <c r="G6" s="58">
        <v>703.04</v>
      </c>
      <c r="H6" s="17">
        <v>10062</v>
      </c>
      <c r="I6" s="18">
        <v>10775974.27</v>
      </c>
      <c r="J6" s="18">
        <v>1070.96</v>
      </c>
      <c r="K6" s="17">
        <v>2533</v>
      </c>
      <c r="L6" s="18">
        <v>581462.23</v>
      </c>
      <c r="M6" s="58">
        <v>229.55</v>
      </c>
      <c r="N6" s="196">
        <v>462105</v>
      </c>
      <c r="O6" s="197">
        <v>519525411.14999998</v>
      </c>
    </row>
    <row r="7" spans="1:15" x14ac:dyDescent="0.25">
      <c r="A7" s="189" t="s">
        <v>589</v>
      </c>
      <c r="B7" s="17">
        <v>13306</v>
      </c>
      <c r="C7" s="18">
        <v>5444467.5599999996</v>
      </c>
      <c r="D7" s="58">
        <v>409.17</v>
      </c>
      <c r="E7" s="17"/>
      <c r="F7" s="18"/>
      <c r="G7" s="58"/>
      <c r="H7" s="58"/>
      <c r="I7" s="18"/>
      <c r="J7" s="18"/>
      <c r="K7" s="17">
        <v>21177</v>
      </c>
      <c r="L7" s="18">
        <v>7175169.8700000001</v>
      </c>
      <c r="M7" s="58">
        <v>338.82</v>
      </c>
      <c r="N7" s="196">
        <v>34483</v>
      </c>
      <c r="O7" s="197">
        <v>12619637.43</v>
      </c>
    </row>
    <row r="8" spans="1:15" x14ac:dyDescent="0.25">
      <c r="A8" s="228" t="s">
        <v>493</v>
      </c>
      <c r="B8" s="17">
        <v>2998</v>
      </c>
      <c r="C8" s="18">
        <v>7038405.9500000002</v>
      </c>
      <c r="D8" s="18">
        <v>2347.6999999999998</v>
      </c>
      <c r="E8" s="58">
        <v>980</v>
      </c>
      <c r="F8" s="18">
        <v>1083960.06</v>
      </c>
      <c r="G8" s="18">
        <v>1106.08</v>
      </c>
      <c r="H8" s="58">
        <v>113</v>
      </c>
      <c r="I8" s="18">
        <v>139706.13</v>
      </c>
      <c r="J8" s="18">
        <v>1236.3399999999999</v>
      </c>
      <c r="K8" s="17"/>
      <c r="L8" s="18"/>
      <c r="M8" s="58"/>
      <c r="N8" s="196">
        <v>4091</v>
      </c>
      <c r="O8" s="197">
        <v>8262072.1399999997</v>
      </c>
    </row>
    <row r="9" spans="1:15" ht="15.75" thickBot="1" x14ac:dyDescent="0.3">
      <c r="A9" s="229" t="s">
        <v>556</v>
      </c>
      <c r="B9" s="198">
        <v>205</v>
      </c>
      <c r="C9" s="199">
        <v>87988.26</v>
      </c>
      <c r="D9" s="198">
        <v>429.21</v>
      </c>
      <c r="E9" s="198">
        <v>5</v>
      </c>
      <c r="F9" s="199">
        <v>4814.8599999999997</v>
      </c>
      <c r="G9" s="198">
        <v>962.97</v>
      </c>
      <c r="H9" s="198"/>
      <c r="I9" s="198"/>
      <c r="J9" s="198"/>
      <c r="K9" s="198"/>
      <c r="L9" s="199"/>
      <c r="M9" s="198"/>
      <c r="N9" s="383">
        <v>210</v>
      </c>
      <c r="O9" s="200">
        <v>92803.12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66" t="s">
        <v>712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88" t="s">
        <v>565</v>
      </c>
      <c r="B13" s="486" t="s">
        <v>5</v>
      </c>
      <c r="C13" s="486"/>
      <c r="D13" s="486"/>
      <c r="E13" s="486" t="s">
        <v>6</v>
      </c>
      <c r="F13" s="486"/>
      <c r="G13" s="486"/>
      <c r="H13" s="486" t="s">
        <v>19</v>
      </c>
      <c r="I13" s="486"/>
      <c r="J13" s="486"/>
      <c r="K13" s="486" t="s">
        <v>20</v>
      </c>
      <c r="L13" s="486"/>
      <c r="M13" s="486"/>
      <c r="N13" s="486" t="s">
        <v>564</v>
      </c>
      <c r="O13" s="487"/>
    </row>
    <row r="14" spans="1:15" ht="32.25" thickBot="1" x14ac:dyDescent="0.3">
      <c r="A14" s="489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3" t="s">
        <v>492</v>
      </c>
      <c r="O14" s="216" t="s">
        <v>563</v>
      </c>
    </row>
    <row r="15" spans="1:15" x14ac:dyDescent="0.25">
      <c r="A15" s="273" t="s">
        <v>556</v>
      </c>
      <c r="B15" s="194">
        <v>992717</v>
      </c>
      <c r="C15" s="195">
        <v>218302000.86000001</v>
      </c>
      <c r="D15" s="382">
        <v>219.9</v>
      </c>
      <c r="E15" s="194">
        <v>308939</v>
      </c>
      <c r="F15" s="195">
        <v>39819601.740000002</v>
      </c>
      <c r="G15" s="382">
        <v>128.88999999999999</v>
      </c>
      <c r="H15" s="194">
        <v>71177</v>
      </c>
      <c r="I15" s="195">
        <v>10073987.710000001</v>
      </c>
      <c r="J15" s="382">
        <v>141.53</v>
      </c>
      <c r="K15" s="382">
        <v>1</v>
      </c>
      <c r="L15" s="382">
        <v>143.53</v>
      </c>
      <c r="M15" s="382">
        <v>143.53</v>
      </c>
      <c r="N15" s="350">
        <v>1372834</v>
      </c>
      <c r="O15" s="351">
        <v>268195733.84</v>
      </c>
    </row>
    <row r="16" spans="1:15" x14ac:dyDescent="0.25">
      <c r="A16" s="189" t="s">
        <v>575</v>
      </c>
      <c r="B16" s="17">
        <v>3364</v>
      </c>
      <c r="C16" s="18">
        <v>1866862.39</v>
      </c>
      <c r="D16" s="58">
        <v>554.95000000000005</v>
      </c>
      <c r="E16" s="58">
        <v>73</v>
      </c>
      <c r="F16" s="18">
        <v>8962.01</v>
      </c>
      <c r="G16" s="58">
        <v>122.77</v>
      </c>
      <c r="H16" s="58">
        <v>16</v>
      </c>
      <c r="I16" s="18">
        <v>3579.81</v>
      </c>
      <c r="J16" s="58">
        <v>223.74</v>
      </c>
      <c r="K16" s="58"/>
      <c r="L16" s="58"/>
      <c r="M16" s="58"/>
      <c r="N16" s="196">
        <v>3453</v>
      </c>
      <c r="O16" s="197">
        <v>1879404.21</v>
      </c>
    </row>
    <row r="17" spans="1:15" x14ac:dyDescent="0.25">
      <c r="A17" s="189" t="s">
        <v>323</v>
      </c>
      <c r="B17" s="17">
        <v>1384</v>
      </c>
      <c r="C17" s="18">
        <v>768970.85</v>
      </c>
      <c r="D17" s="58">
        <v>555.61</v>
      </c>
      <c r="E17" s="58"/>
      <c r="F17" s="18"/>
      <c r="G17" s="58"/>
      <c r="H17" s="58"/>
      <c r="I17" s="18"/>
      <c r="J17" s="58"/>
      <c r="K17" s="58"/>
      <c r="L17" s="58"/>
      <c r="M17" s="58"/>
      <c r="N17" s="196">
        <v>1384</v>
      </c>
      <c r="O17" s="197">
        <v>768970.85</v>
      </c>
    </row>
    <row r="18" spans="1:15" x14ac:dyDescent="0.25">
      <c r="A18" s="189" t="s">
        <v>426</v>
      </c>
      <c r="B18" s="58">
        <v>311</v>
      </c>
      <c r="C18" s="18">
        <v>115480.51</v>
      </c>
      <c r="D18" s="58">
        <v>371.32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8">
        <v>331</v>
      </c>
      <c r="O18" s="197">
        <v>119602.38</v>
      </c>
    </row>
    <row r="19" spans="1:15" ht="15.75" thickBot="1" x14ac:dyDescent="0.3">
      <c r="A19" s="229" t="s">
        <v>387</v>
      </c>
      <c r="B19" s="198">
        <v>11</v>
      </c>
      <c r="C19" s="199">
        <v>5295.38</v>
      </c>
      <c r="D19" s="198">
        <v>481.4</v>
      </c>
      <c r="E19" s="198">
        <v>2</v>
      </c>
      <c r="F19" s="198">
        <v>945.59</v>
      </c>
      <c r="G19" s="198">
        <v>472.8</v>
      </c>
      <c r="H19" s="198"/>
      <c r="I19" s="199"/>
      <c r="J19" s="198"/>
      <c r="K19" s="198"/>
      <c r="L19" s="198"/>
      <c r="M19" s="198"/>
      <c r="N19" s="383">
        <v>13</v>
      </c>
      <c r="O19" s="200">
        <v>6240.97</v>
      </c>
    </row>
    <row r="20" spans="1:15" x14ac:dyDescent="0.25">
      <c r="A20" s="2"/>
      <c r="B20" s="301"/>
      <c r="C20" s="238"/>
      <c r="D20" s="301"/>
      <c r="E20" s="301"/>
      <c r="F20" s="238"/>
      <c r="G20" s="301"/>
      <c r="H20" s="301"/>
      <c r="I20" s="238"/>
      <c r="J20" s="301"/>
      <c r="K20" s="301"/>
      <c r="L20" s="301"/>
      <c r="M20" s="301"/>
      <c r="N20" s="278"/>
      <c r="O20" s="239"/>
    </row>
    <row r="21" spans="1:15" ht="15.75" x14ac:dyDescent="0.25">
      <c r="A21" s="466" t="s">
        <v>713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88" t="s">
        <v>565</v>
      </c>
      <c r="B23" s="486" t="s">
        <v>5</v>
      </c>
      <c r="C23" s="486"/>
      <c r="D23" s="486"/>
      <c r="E23" s="486" t="s">
        <v>6</v>
      </c>
      <c r="F23" s="486"/>
      <c r="G23" s="486"/>
      <c r="H23" s="486" t="s">
        <v>19</v>
      </c>
      <c r="I23" s="486"/>
      <c r="J23" s="486"/>
      <c r="K23" s="486" t="s">
        <v>20</v>
      </c>
      <c r="L23" s="486"/>
      <c r="M23" s="486"/>
      <c r="N23" s="486" t="s">
        <v>564</v>
      </c>
      <c r="O23" s="487"/>
    </row>
    <row r="24" spans="1:15" ht="31.5" x14ac:dyDescent="0.25">
      <c r="A24" s="489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3" t="s">
        <v>492</v>
      </c>
      <c r="O24" s="216" t="s">
        <v>563</v>
      </c>
    </row>
    <row r="25" spans="1:15" ht="15.75" thickBot="1" x14ac:dyDescent="0.3">
      <c r="A25" s="229" t="s">
        <v>491</v>
      </c>
      <c r="B25" s="247">
        <v>360670</v>
      </c>
      <c r="C25" s="199">
        <v>43678427.409999996</v>
      </c>
      <c r="D25" s="199">
        <v>121.1</v>
      </c>
      <c r="E25" s="247">
        <v>76869</v>
      </c>
      <c r="F25" s="199">
        <v>5787665.71</v>
      </c>
      <c r="G25" s="198">
        <v>75.290000000000006</v>
      </c>
      <c r="H25" s="198">
        <v>16</v>
      </c>
      <c r="I25" s="199">
        <v>6477.44</v>
      </c>
      <c r="J25" s="198">
        <v>404.84</v>
      </c>
      <c r="K25" s="198"/>
      <c r="L25" s="198"/>
      <c r="M25" s="198"/>
      <c r="N25" s="248">
        <v>437555</v>
      </c>
      <c r="O25" s="200">
        <v>49472570.560000002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tabSelected="1" zoomScaleNormal="100" workbookViewId="0">
      <selection activeCell="D2" sqref="D2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66"/>
      <c r="B1" s="466"/>
      <c r="C1" s="466"/>
      <c r="D1" s="466"/>
      <c r="E1" s="466"/>
      <c r="F1" s="466"/>
      <c r="G1" s="466"/>
      <c r="H1" s="466"/>
      <c r="I1" s="466"/>
      <c r="J1" s="466"/>
    </row>
    <row r="2" spans="1:10" x14ac:dyDescent="0.25">
      <c r="I2"/>
    </row>
    <row r="3" spans="1:10" ht="63" x14ac:dyDescent="0.25">
      <c r="A3" s="182" t="s">
        <v>44</v>
      </c>
      <c r="B3" s="182" t="s">
        <v>5</v>
      </c>
      <c r="C3" s="182" t="s">
        <v>6</v>
      </c>
      <c r="D3" s="182" t="s">
        <v>45</v>
      </c>
      <c r="E3" s="89" t="s">
        <v>49</v>
      </c>
      <c r="F3" s="89" t="s">
        <v>618</v>
      </c>
      <c r="G3" s="182" t="s">
        <v>619</v>
      </c>
      <c r="H3" s="242" t="s">
        <v>620</v>
      </c>
      <c r="I3" s="242" t="s">
        <v>621</v>
      </c>
      <c r="J3" s="242" t="s">
        <v>499</v>
      </c>
    </row>
    <row r="4" spans="1:10" x14ac:dyDescent="0.25">
      <c r="A4" s="243" t="s">
        <v>622</v>
      </c>
      <c r="B4" s="6">
        <v>310</v>
      </c>
      <c r="C4" s="6">
        <v>7571</v>
      </c>
      <c r="D4" s="6">
        <v>1899</v>
      </c>
      <c r="E4" s="6">
        <v>0</v>
      </c>
      <c r="F4" s="6">
        <v>0</v>
      </c>
      <c r="G4" s="6">
        <v>9780</v>
      </c>
      <c r="H4" s="13">
        <v>5386471.9500000002</v>
      </c>
      <c r="I4" s="13">
        <v>1842.09</v>
      </c>
      <c r="J4" s="13">
        <v>286304.64000000001</v>
      </c>
    </row>
    <row r="5" spans="1:10" x14ac:dyDescent="0.25">
      <c r="A5" s="243" t="s">
        <v>634</v>
      </c>
      <c r="B5" s="6">
        <v>0</v>
      </c>
      <c r="C5" s="6">
        <v>0</v>
      </c>
      <c r="D5" s="6">
        <v>0</v>
      </c>
      <c r="E5" s="6">
        <v>2533</v>
      </c>
      <c r="F5" s="6">
        <v>0</v>
      </c>
      <c r="G5" s="6">
        <v>2533</v>
      </c>
      <c r="H5" s="13">
        <v>581462.23</v>
      </c>
      <c r="I5" s="13">
        <v>0</v>
      </c>
      <c r="J5" s="13">
        <v>5655.94</v>
      </c>
    </row>
    <row r="6" spans="1:10" x14ac:dyDescent="0.25">
      <c r="A6" s="7" t="s">
        <v>562</v>
      </c>
      <c r="B6" s="6">
        <v>361531</v>
      </c>
      <c r="C6" s="6">
        <v>80098</v>
      </c>
      <c r="D6" s="6">
        <v>8163</v>
      </c>
      <c r="E6" s="6">
        <v>0</v>
      </c>
      <c r="F6" s="6">
        <v>0</v>
      </c>
      <c r="G6" s="6">
        <v>449792</v>
      </c>
      <c r="H6" s="13">
        <v>513557476.97000003</v>
      </c>
      <c r="I6" s="13">
        <v>9355739.6199999992</v>
      </c>
      <c r="J6" s="13">
        <v>28584688.84</v>
      </c>
    </row>
    <row r="7" spans="1:10" x14ac:dyDescent="0.25">
      <c r="A7" s="7" t="s">
        <v>324</v>
      </c>
      <c r="B7" s="6">
        <v>405908</v>
      </c>
      <c r="C7" s="6">
        <v>127785</v>
      </c>
      <c r="D7" s="6">
        <v>59763</v>
      </c>
      <c r="E7" s="6">
        <v>0</v>
      </c>
      <c r="F7" s="6">
        <v>0</v>
      </c>
      <c r="G7" s="6">
        <v>593456</v>
      </c>
      <c r="H7" s="13">
        <v>437584757.51999998</v>
      </c>
      <c r="I7" s="13">
        <v>4671476.1900000004</v>
      </c>
      <c r="J7" s="13">
        <v>25316625.760000002</v>
      </c>
    </row>
    <row r="8" spans="1:10" x14ac:dyDescent="0.25">
      <c r="A8" s="7" t="s">
        <v>325</v>
      </c>
      <c r="B8" s="6">
        <v>267</v>
      </c>
      <c r="C8" s="6">
        <v>60</v>
      </c>
      <c r="D8" s="6">
        <v>1</v>
      </c>
      <c r="E8" s="6">
        <v>0</v>
      </c>
      <c r="F8" s="6">
        <v>0</v>
      </c>
      <c r="G8" s="6">
        <v>328</v>
      </c>
      <c r="H8" s="13">
        <v>308700.40000000002</v>
      </c>
      <c r="I8" s="13">
        <v>3418.73</v>
      </c>
      <c r="J8" s="13">
        <v>17295.64</v>
      </c>
    </row>
    <row r="9" spans="1:10" x14ac:dyDescent="0.25">
      <c r="A9" s="7" t="s">
        <v>326</v>
      </c>
      <c r="B9" s="6">
        <v>8161</v>
      </c>
      <c r="C9" s="6">
        <v>1586</v>
      </c>
      <c r="D9" s="6">
        <v>538</v>
      </c>
      <c r="E9" s="6">
        <v>0</v>
      </c>
      <c r="F9" s="6">
        <v>0</v>
      </c>
      <c r="G9" s="6">
        <v>10285</v>
      </c>
      <c r="H9" s="13">
        <v>9707113.0199999996</v>
      </c>
      <c r="I9" s="13">
        <v>40058.839999999997</v>
      </c>
      <c r="J9" s="13">
        <v>571898.67000000004</v>
      </c>
    </row>
    <row r="10" spans="1:10" x14ac:dyDescent="0.25">
      <c r="A10" s="7" t="s">
        <v>327</v>
      </c>
      <c r="B10" s="6">
        <v>952</v>
      </c>
      <c r="C10" s="6">
        <v>322</v>
      </c>
      <c r="D10" s="6">
        <v>92</v>
      </c>
      <c r="E10" s="6">
        <v>0</v>
      </c>
      <c r="F10" s="6">
        <v>0</v>
      </c>
      <c r="G10" s="6">
        <v>1366</v>
      </c>
      <c r="H10" s="13">
        <v>3166889.74</v>
      </c>
      <c r="I10" s="13">
        <v>310827.61</v>
      </c>
      <c r="J10" s="13">
        <v>170982.35</v>
      </c>
    </row>
    <row r="11" spans="1:10" x14ac:dyDescent="0.25">
      <c r="A11" s="7" t="s">
        <v>531</v>
      </c>
      <c r="B11" s="6">
        <v>1208</v>
      </c>
      <c r="C11" s="6">
        <v>121</v>
      </c>
      <c r="D11" s="6">
        <v>25</v>
      </c>
      <c r="E11" s="6">
        <v>6</v>
      </c>
      <c r="F11" s="6">
        <v>0</v>
      </c>
      <c r="G11" s="6">
        <v>1360</v>
      </c>
      <c r="H11" s="13">
        <v>1881857.41</v>
      </c>
      <c r="I11" s="13">
        <v>64165.17</v>
      </c>
      <c r="J11" s="13">
        <v>103000.15</v>
      </c>
    </row>
    <row r="12" spans="1:10" x14ac:dyDescent="0.25">
      <c r="A12" s="7" t="s">
        <v>328</v>
      </c>
      <c r="B12" s="6">
        <v>10520</v>
      </c>
      <c r="C12" s="6">
        <v>1502</v>
      </c>
      <c r="D12" s="6">
        <v>235</v>
      </c>
      <c r="E12" s="6">
        <v>0</v>
      </c>
      <c r="F12" s="6">
        <v>0</v>
      </c>
      <c r="G12" s="6">
        <v>12257</v>
      </c>
      <c r="H12" s="13">
        <v>16070094.539999999</v>
      </c>
      <c r="I12" s="13">
        <v>561068.98</v>
      </c>
      <c r="J12" s="13">
        <v>800125.12</v>
      </c>
    </row>
    <row r="13" spans="1:10" x14ac:dyDescent="0.25">
      <c r="A13" s="7" t="s">
        <v>329</v>
      </c>
      <c r="B13" s="6">
        <v>2998</v>
      </c>
      <c r="C13" s="6">
        <v>980</v>
      </c>
      <c r="D13" s="6">
        <v>113</v>
      </c>
      <c r="E13" s="6">
        <v>0</v>
      </c>
      <c r="F13" s="6">
        <v>0</v>
      </c>
      <c r="G13" s="6">
        <v>4091</v>
      </c>
      <c r="H13" s="13">
        <v>8262072.1399999997</v>
      </c>
      <c r="I13" s="13">
        <v>721062.5</v>
      </c>
      <c r="J13" s="13">
        <v>415415.51</v>
      </c>
    </row>
    <row r="14" spans="1:10" x14ac:dyDescent="0.25">
      <c r="A14" s="7" t="s">
        <v>330</v>
      </c>
      <c r="B14" s="6">
        <v>4506</v>
      </c>
      <c r="C14" s="6">
        <v>1120</v>
      </c>
      <c r="D14" s="6">
        <v>125</v>
      </c>
      <c r="E14" s="6">
        <v>41</v>
      </c>
      <c r="F14" s="6">
        <v>0</v>
      </c>
      <c r="G14" s="6">
        <v>5792</v>
      </c>
      <c r="H14" s="13">
        <v>7682927.46</v>
      </c>
      <c r="I14" s="13">
        <v>290570.5</v>
      </c>
      <c r="J14" s="13">
        <v>426460.4</v>
      </c>
    </row>
    <row r="15" spans="1:10" x14ac:dyDescent="0.25">
      <c r="A15" s="7" t="s">
        <v>331</v>
      </c>
      <c r="B15" s="6">
        <v>1978</v>
      </c>
      <c r="C15" s="6">
        <v>284</v>
      </c>
      <c r="D15" s="6">
        <v>86</v>
      </c>
      <c r="E15" s="6">
        <v>0</v>
      </c>
      <c r="F15" s="6">
        <v>0</v>
      </c>
      <c r="G15" s="6">
        <v>2348</v>
      </c>
      <c r="H15" s="13">
        <v>3720202.57</v>
      </c>
      <c r="I15" s="13">
        <v>191852.59</v>
      </c>
      <c r="J15" s="13">
        <v>208890.07</v>
      </c>
    </row>
    <row r="16" spans="1:10" x14ac:dyDescent="0.25">
      <c r="A16" s="7" t="s">
        <v>332</v>
      </c>
      <c r="B16" s="6">
        <v>500</v>
      </c>
      <c r="C16" s="6">
        <v>113</v>
      </c>
      <c r="D16" s="6">
        <v>0</v>
      </c>
      <c r="E16" s="6">
        <v>3</v>
      </c>
      <c r="F16" s="6">
        <v>0</v>
      </c>
      <c r="G16" s="6">
        <v>616</v>
      </c>
      <c r="H16" s="13">
        <v>810721.73</v>
      </c>
      <c r="I16" s="13">
        <v>35077.279999999999</v>
      </c>
      <c r="J16" s="13">
        <v>43151.32</v>
      </c>
    </row>
    <row r="17" spans="1:10" x14ac:dyDescent="0.25">
      <c r="A17" s="7" t="s">
        <v>333</v>
      </c>
      <c r="B17" s="6">
        <v>35289</v>
      </c>
      <c r="C17" s="6">
        <v>7156</v>
      </c>
      <c r="D17" s="6">
        <v>915</v>
      </c>
      <c r="E17" s="6">
        <v>288</v>
      </c>
      <c r="F17" s="6">
        <v>0</v>
      </c>
      <c r="G17" s="6">
        <v>43648</v>
      </c>
      <c r="H17" s="13">
        <v>63863298.270000003</v>
      </c>
      <c r="I17" s="13">
        <v>2593778.9500000002</v>
      </c>
      <c r="J17" s="13">
        <v>3456542.5</v>
      </c>
    </row>
    <row r="18" spans="1:10" x14ac:dyDescent="0.25">
      <c r="A18" s="7" t="s">
        <v>334</v>
      </c>
      <c r="B18" s="6">
        <v>141930</v>
      </c>
      <c r="C18" s="6">
        <v>74739</v>
      </c>
      <c r="D18" s="6">
        <v>19848</v>
      </c>
      <c r="E18" s="6">
        <v>2756</v>
      </c>
      <c r="F18" s="6">
        <v>0</v>
      </c>
      <c r="G18" s="6">
        <v>239273</v>
      </c>
      <c r="H18" s="13">
        <v>202273450.03</v>
      </c>
      <c r="I18" s="13">
        <v>351343.67</v>
      </c>
      <c r="J18" s="13">
        <v>10188778.33</v>
      </c>
    </row>
    <row r="19" spans="1:10" x14ac:dyDescent="0.25">
      <c r="A19" s="7" t="s">
        <v>356</v>
      </c>
      <c r="B19" s="6">
        <v>1071</v>
      </c>
      <c r="C19" s="6">
        <v>403</v>
      </c>
      <c r="D19" s="6">
        <v>42</v>
      </c>
      <c r="E19" s="6">
        <v>5</v>
      </c>
      <c r="F19" s="6">
        <v>0</v>
      </c>
      <c r="G19" s="6">
        <v>1521</v>
      </c>
      <c r="H19" s="13">
        <v>1167473.72</v>
      </c>
      <c r="I19" s="13">
        <v>15743.99</v>
      </c>
      <c r="J19" s="13">
        <v>67173.58</v>
      </c>
    </row>
    <row r="20" spans="1:10" x14ac:dyDescent="0.25">
      <c r="A20" s="7" t="s">
        <v>357</v>
      </c>
      <c r="B20" s="6">
        <v>11902</v>
      </c>
      <c r="C20" s="6">
        <v>3853</v>
      </c>
      <c r="D20" s="6">
        <v>519</v>
      </c>
      <c r="E20" s="6">
        <v>0</v>
      </c>
      <c r="F20" s="6">
        <v>0</v>
      </c>
      <c r="G20" s="6">
        <v>16274</v>
      </c>
      <c r="H20" s="13">
        <v>11811979.369999999</v>
      </c>
      <c r="I20" s="13">
        <v>302044.21000000002</v>
      </c>
      <c r="J20" s="13">
        <v>662973.15</v>
      </c>
    </row>
    <row r="21" spans="1:10" x14ac:dyDescent="0.25">
      <c r="A21" s="7" t="s">
        <v>335</v>
      </c>
      <c r="B21" s="6">
        <v>12530</v>
      </c>
      <c r="C21" s="6">
        <v>5429</v>
      </c>
      <c r="D21" s="6">
        <v>286</v>
      </c>
      <c r="E21" s="6">
        <v>162</v>
      </c>
      <c r="F21" s="6">
        <v>0</v>
      </c>
      <c r="G21" s="6">
        <v>18407</v>
      </c>
      <c r="H21" s="13">
        <v>21168656.329999998</v>
      </c>
      <c r="I21" s="13">
        <v>1224464.52</v>
      </c>
      <c r="J21" s="13">
        <v>1143257.95</v>
      </c>
    </row>
    <row r="22" spans="1:10" x14ac:dyDescent="0.25">
      <c r="A22" s="7" t="s">
        <v>336</v>
      </c>
      <c r="B22" s="6">
        <v>16670</v>
      </c>
      <c r="C22" s="6">
        <v>4835</v>
      </c>
      <c r="D22" s="6">
        <v>939</v>
      </c>
      <c r="E22" s="6">
        <v>0</v>
      </c>
      <c r="F22" s="6">
        <v>0</v>
      </c>
      <c r="G22" s="6">
        <v>22444</v>
      </c>
      <c r="H22" s="13">
        <v>27866832.260000002</v>
      </c>
      <c r="I22" s="13">
        <v>1017226.18</v>
      </c>
      <c r="J22" s="13">
        <v>1451524.44</v>
      </c>
    </row>
    <row r="23" spans="1:10" x14ac:dyDescent="0.25">
      <c r="A23" s="7" t="s">
        <v>358</v>
      </c>
      <c r="B23" s="6">
        <v>2186</v>
      </c>
      <c r="C23" s="6">
        <v>471</v>
      </c>
      <c r="D23" s="6">
        <v>200</v>
      </c>
      <c r="E23" s="6">
        <v>0</v>
      </c>
      <c r="F23" s="6">
        <v>0</v>
      </c>
      <c r="G23" s="6">
        <v>2857</v>
      </c>
      <c r="H23" s="13">
        <v>4411799.83</v>
      </c>
      <c r="I23" s="13">
        <v>273851.76</v>
      </c>
      <c r="J23" s="13">
        <v>26256.97</v>
      </c>
    </row>
    <row r="24" spans="1:10" x14ac:dyDescent="0.25">
      <c r="A24" s="7" t="s">
        <v>359</v>
      </c>
      <c r="B24" s="6">
        <v>428</v>
      </c>
      <c r="C24" s="6">
        <v>107</v>
      </c>
      <c r="D24" s="6">
        <v>40</v>
      </c>
      <c r="E24" s="6">
        <v>0</v>
      </c>
      <c r="F24" s="6">
        <v>0</v>
      </c>
      <c r="G24" s="6">
        <v>575</v>
      </c>
      <c r="H24" s="13">
        <v>515855.22</v>
      </c>
      <c r="I24" s="13">
        <v>5395.31</v>
      </c>
      <c r="J24" s="13">
        <v>25835.52</v>
      </c>
    </row>
    <row r="25" spans="1:10" x14ac:dyDescent="0.25">
      <c r="A25" s="7" t="s">
        <v>360</v>
      </c>
      <c r="B25" s="6">
        <v>453</v>
      </c>
      <c r="C25" s="6">
        <v>205</v>
      </c>
      <c r="D25" s="6">
        <v>33</v>
      </c>
      <c r="E25" s="6">
        <v>0</v>
      </c>
      <c r="F25" s="6">
        <v>0</v>
      </c>
      <c r="G25" s="6">
        <v>691</v>
      </c>
      <c r="H25" s="13">
        <v>758605.83</v>
      </c>
      <c r="I25" s="13">
        <v>2355.9299999999998</v>
      </c>
      <c r="J25" s="13">
        <v>38573.370000000003</v>
      </c>
    </row>
    <row r="26" spans="1:10" s="37" customFormat="1" x14ac:dyDescent="0.25">
      <c r="A26" s="7" t="s">
        <v>361</v>
      </c>
      <c r="B26" s="6">
        <v>38</v>
      </c>
      <c r="C26" s="6">
        <v>21</v>
      </c>
      <c r="D26" s="6">
        <v>7</v>
      </c>
      <c r="E26" s="6">
        <v>0</v>
      </c>
      <c r="F26" s="6">
        <v>0</v>
      </c>
      <c r="G26" s="6">
        <v>66</v>
      </c>
      <c r="H26" s="13">
        <v>71114.36</v>
      </c>
      <c r="I26" s="13">
        <v>532.89</v>
      </c>
      <c r="J26" s="13">
        <v>3529.92</v>
      </c>
    </row>
    <row r="27" spans="1:10" x14ac:dyDescent="0.25">
      <c r="A27" s="7" t="s">
        <v>362</v>
      </c>
      <c r="B27" s="6">
        <v>779</v>
      </c>
      <c r="C27" s="6">
        <v>203</v>
      </c>
      <c r="D27" s="6">
        <v>53</v>
      </c>
      <c r="E27" s="6">
        <v>0</v>
      </c>
      <c r="F27" s="6">
        <v>0</v>
      </c>
      <c r="G27" s="6">
        <v>1035</v>
      </c>
      <c r="H27" s="13">
        <v>1196119.6499999999</v>
      </c>
      <c r="I27" s="13">
        <v>17170.34</v>
      </c>
      <c r="J27" s="13">
        <v>55061.93</v>
      </c>
    </row>
    <row r="28" spans="1:10" x14ac:dyDescent="0.25">
      <c r="A28" s="244" t="s">
        <v>363</v>
      </c>
      <c r="B28" s="6">
        <v>20067</v>
      </c>
      <c r="C28" s="6">
        <v>5516</v>
      </c>
      <c r="D28" s="6">
        <v>567</v>
      </c>
      <c r="E28" s="6">
        <v>0</v>
      </c>
      <c r="F28" s="6">
        <v>0</v>
      </c>
      <c r="G28" s="6">
        <v>26150</v>
      </c>
      <c r="H28" s="13">
        <v>41593138.740000002</v>
      </c>
      <c r="I28" s="13">
        <v>1727122.97</v>
      </c>
      <c r="J28" s="13">
        <v>2161773.5099999998</v>
      </c>
    </row>
    <row r="29" spans="1:10" x14ac:dyDescent="0.25">
      <c r="A29" s="243" t="s">
        <v>598</v>
      </c>
      <c r="B29" s="6">
        <v>276438</v>
      </c>
      <c r="C29" s="6">
        <v>0</v>
      </c>
      <c r="D29" s="6">
        <v>58595</v>
      </c>
      <c r="E29" s="6">
        <v>0</v>
      </c>
      <c r="F29" s="6">
        <v>0</v>
      </c>
      <c r="G29" s="6">
        <v>335033</v>
      </c>
      <c r="H29" s="13">
        <v>173064097.66</v>
      </c>
      <c r="I29" s="13">
        <v>51661.75</v>
      </c>
      <c r="J29" s="13">
        <v>10047473</v>
      </c>
    </row>
    <row r="30" spans="1:10" x14ac:dyDescent="0.25">
      <c r="A30" s="7" t="s">
        <v>364</v>
      </c>
      <c r="B30" s="6">
        <v>23</v>
      </c>
      <c r="C30" s="6">
        <v>27</v>
      </c>
      <c r="D30" s="6">
        <v>5</v>
      </c>
      <c r="E30" s="6">
        <v>0</v>
      </c>
      <c r="F30" s="6">
        <v>0</v>
      </c>
      <c r="G30" s="6">
        <v>55</v>
      </c>
      <c r="H30" s="13">
        <v>46325.03</v>
      </c>
      <c r="I30" s="13">
        <v>66.39</v>
      </c>
      <c r="J30" s="13">
        <v>2417.33</v>
      </c>
    </row>
    <row r="31" spans="1:10" x14ac:dyDescent="0.25">
      <c r="A31" s="7" t="s">
        <v>365</v>
      </c>
      <c r="B31" s="6">
        <v>28</v>
      </c>
      <c r="C31" s="6">
        <v>8</v>
      </c>
      <c r="D31" s="6">
        <v>0</v>
      </c>
      <c r="E31" s="6">
        <v>0</v>
      </c>
      <c r="F31" s="6">
        <v>0</v>
      </c>
      <c r="G31" s="6">
        <v>36</v>
      </c>
      <c r="H31" s="13">
        <v>42188.42</v>
      </c>
      <c r="I31" s="13">
        <v>272.38</v>
      </c>
      <c r="J31" s="13">
        <v>2085.27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20654.93</v>
      </c>
      <c r="I32" s="13">
        <v>326.98</v>
      </c>
      <c r="J32" s="13">
        <v>1165.24</v>
      </c>
    </row>
    <row r="33" spans="1:10" x14ac:dyDescent="0.25">
      <c r="A33" s="7" t="s">
        <v>337</v>
      </c>
      <c r="B33" s="6">
        <v>100715</v>
      </c>
      <c r="C33" s="6">
        <v>30318</v>
      </c>
      <c r="D33" s="6">
        <v>10335</v>
      </c>
      <c r="E33" s="6">
        <v>361</v>
      </c>
      <c r="F33" s="6">
        <v>0</v>
      </c>
      <c r="G33" s="6">
        <v>141729</v>
      </c>
      <c r="H33" s="13">
        <v>113641803.61</v>
      </c>
      <c r="I33" s="13">
        <v>888385.59</v>
      </c>
      <c r="J33" s="13">
        <v>6659706.7699999996</v>
      </c>
    </row>
    <row r="34" spans="1:10" x14ac:dyDescent="0.25">
      <c r="A34" s="7" t="s">
        <v>570</v>
      </c>
      <c r="B34" s="6">
        <v>483920</v>
      </c>
      <c r="C34" s="6">
        <v>274902</v>
      </c>
      <c r="D34" s="6">
        <v>38853</v>
      </c>
      <c r="E34" s="6">
        <v>31801</v>
      </c>
      <c r="F34" s="6">
        <v>0</v>
      </c>
      <c r="G34" s="6">
        <v>829476</v>
      </c>
      <c r="H34" s="13">
        <v>679585737</v>
      </c>
      <c r="I34" s="13">
        <v>14496243.050000001</v>
      </c>
      <c r="J34" s="13">
        <v>38265912</v>
      </c>
    </row>
    <row r="35" spans="1:10" x14ac:dyDescent="0.25">
      <c r="A35" s="7" t="s">
        <v>593</v>
      </c>
      <c r="B35" s="6">
        <v>0</v>
      </c>
      <c r="C35" s="6">
        <v>5614</v>
      </c>
      <c r="D35" s="6">
        <v>0</v>
      </c>
      <c r="E35" s="6">
        <v>0</v>
      </c>
      <c r="F35" s="6">
        <v>0</v>
      </c>
      <c r="G35" s="6">
        <v>5614</v>
      </c>
      <c r="H35" s="13">
        <v>1034684.53</v>
      </c>
      <c r="I35" s="13">
        <v>0</v>
      </c>
      <c r="J35" s="13">
        <v>62083.49</v>
      </c>
    </row>
    <row r="36" spans="1:10" x14ac:dyDescent="0.25">
      <c r="A36" s="243" t="s">
        <v>594</v>
      </c>
      <c r="B36" s="6">
        <v>436</v>
      </c>
      <c r="C36" s="6">
        <v>50</v>
      </c>
      <c r="D36" s="6">
        <v>7</v>
      </c>
      <c r="E36" s="6">
        <v>5</v>
      </c>
      <c r="F36" s="6">
        <v>0</v>
      </c>
      <c r="G36" s="6">
        <v>498</v>
      </c>
      <c r="H36" s="13">
        <v>744938.63</v>
      </c>
      <c r="I36" s="13">
        <v>41832.720000000001</v>
      </c>
      <c r="J36" s="13">
        <v>44539.78</v>
      </c>
    </row>
    <row r="37" spans="1:10" x14ac:dyDescent="0.25">
      <c r="A37" s="243" t="s">
        <v>595</v>
      </c>
      <c r="B37" s="6">
        <v>0</v>
      </c>
      <c r="C37" s="6">
        <v>1147</v>
      </c>
      <c r="D37" s="6">
        <v>0</v>
      </c>
      <c r="E37" s="6">
        <v>0</v>
      </c>
      <c r="F37" s="6">
        <v>0</v>
      </c>
      <c r="G37" s="6">
        <v>1147</v>
      </c>
      <c r="H37" s="13">
        <v>478184.57</v>
      </c>
      <c r="I37" s="13">
        <v>685.3</v>
      </c>
      <c r="J37" s="13">
        <v>28648.95</v>
      </c>
    </row>
    <row r="38" spans="1:10" x14ac:dyDescent="0.25">
      <c r="A38" s="243" t="s">
        <v>599</v>
      </c>
      <c r="B38" s="6">
        <v>13306</v>
      </c>
      <c r="C38" s="6">
        <v>0</v>
      </c>
      <c r="D38" s="6">
        <v>0</v>
      </c>
      <c r="E38" s="6">
        <v>21177</v>
      </c>
      <c r="F38" s="6">
        <v>0</v>
      </c>
      <c r="G38" s="6">
        <v>34483</v>
      </c>
      <c r="H38" s="13">
        <v>12619637.43</v>
      </c>
      <c r="I38" s="13">
        <v>34.28</v>
      </c>
      <c r="J38" s="13">
        <v>326695.40999999997</v>
      </c>
    </row>
    <row r="39" spans="1:10" x14ac:dyDescent="0.25">
      <c r="A39" s="7" t="s">
        <v>533</v>
      </c>
      <c r="B39" s="6">
        <v>4911</v>
      </c>
      <c r="C39" s="6">
        <v>1297</v>
      </c>
      <c r="D39" s="6">
        <v>323</v>
      </c>
      <c r="E39" s="6">
        <v>0</v>
      </c>
      <c r="F39" s="6">
        <v>0</v>
      </c>
      <c r="G39" s="6">
        <v>6531</v>
      </c>
      <c r="H39" s="13">
        <v>2560880.08</v>
      </c>
      <c r="I39" s="13">
        <v>238374.25</v>
      </c>
      <c r="J39" s="13">
        <v>137770.48000000001</v>
      </c>
    </row>
    <row r="40" spans="1:10" x14ac:dyDescent="0.25">
      <c r="A40" s="7" t="s">
        <v>534</v>
      </c>
      <c r="B40" s="6">
        <v>27097</v>
      </c>
      <c r="C40" s="6">
        <v>7942</v>
      </c>
      <c r="D40" s="6">
        <v>3096</v>
      </c>
      <c r="E40" s="6">
        <v>0</v>
      </c>
      <c r="F40" s="6">
        <v>0</v>
      </c>
      <c r="G40" s="6">
        <v>38135</v>
      </c>
      <c r="H40" s="13">
        <v>9004524.6199999992</v>
      </c>
      <c r="I40" s="13">
        <v>405074.74</v>
      </c>
      <c r="J40" s="13">
        <v>509756.92</v>
      </c>
    </row>
    <row r="41" spans="1:10" x14ac:dyDescent="0.25">
      <c r="A41" s="7" t="s">
        <v>645</v>
      </c>
      <c r="B41" s="6">
        <v>13179</v>
      </c>
      <c r="C41" s="6">
        <v>2583</v>
      </c>
      <c r="D41" s="6">
        <v>352</v>
      </c>
      <c r="E41" s="6">
        <v>0</v>
      </c>
      <c r="F41" s="6">
        <v>0</v>
      </c>
      <c r="G41" s="6">
        <v>16114</v>
      </c>
      <c r="H41" s="13">
        <v>6065179.0599999996</v>
      </c>
      <c r="I41" s="13">
        <v>304551.81</v>
      </c>
      <c r="J41" s="13">
        <v>305562.63</v>
      </c>
    </row>
    <row r="42" spans="1:10" x14ac:dyDescent="0.25">
      <c r="A42" s="7" t="s">
        <v>535</v>
      </c>
      <c r="B42" s="6">
        <v>2922</v>
      </c>
      <c r="C42" s="6">
        <v>1333</v>
      </c>
      <c r="D42" s="6">
        <v>280</v>
      </c>
      <c r="E42" s="6">
        <v>0</v>
      </c>
      <c r="F42" s="6">
        <v>0</v>
      </c>
      <c r="G42" s="6">
        <v>4535</v>
      </c>
      <c r="H42" s="13">
        <v>968664.8</v>
      </c>
      <c r="I42" s="13">
        <v>20585.11</v>
      </c>
      <c r="J42" s="13">
        <v>56811.98</v>
      </c>
    </row>
    <row r="43" spans="1:10" x14ac:dyDescent="0.25">
      <c r="A43" s="7" t="s">
        <v>536</v>
      </c>
      <c r="B43" s="6">
        <v>2404</v>
      </c>
      <c r="C43" s="6">
        <v>751</v>
      </c>
      <c r="D43" s="6">
        <v>46</v>
      </c>
      <c r="E43" s="6">
        <v>0</v>
      </c>
      <c r="F43" s="6">
        <v>0</v>
      </c>
      <c r="G43" s="6">
        <v>3201</v>
      </c>
      <c r="H43" s="13">
        <v>704437.62</v>
      </c>
      <c r="I43" s="13">
        <v>18223.45</v>
      </c>
      <c r="J43" s="13">
        <v>40796.06</v>
      </c>
    </row>
    <row r="44" spans="1:10" x14ac:dyDescent="0.25">
      <c r="A44" s="7" t="s">
        <v>537</v>
      </c>
      <c r="B44" s="6">
        <v>23139</v>
      </c>
      <c r="C44" s="6">
        <v>4463</v>
      </c>
      <c r="D44" s="6">
        <v>188</v>
      </c>
      <c r="E44" s="6">
        <v>0</v>
      </c>
      <c r="F44" s="6">
        <v>0</v>
      </c>
      <c r="G44" s="6">
        <v>27790</v>
      </c>
      <c r="H44" s="13">
        <v>7023059.5999999996</v>
      </c>
      <c r="I44" s="13">
        <v>305026.64</v>
      </c>
      <c r="J44" s="13">
        <v>380369.25</v>
      </c>
    </row>
    <row r="45" spans="1:10" x14ac:dyDescent="0.25">
      <c r="A45" s="7" t="s">
        <v>538</v>
      </c>
      <c r="B45" s="6">
        <v>28213</v>
      </c>
      <c r="C45" s="6">
        <v>7101</v>
      </c>
      <c r="D45" s="6">
        <v>186</v>
      </c>
      <c r="E45" s="6">
        <v>0</v>
      </c>
      <c r="F45" s="6">
        <v>0</v>
      </c>
      <c r="G45" s="6">
        <v>35500</v>
      </c>
      <c r="H45" s="13">
        <v>8128533.7400000002</v>
      </c>
      <c r="I45" s="13">
        <v>259250.54</v>
      </c>
      <c r="J45" s="13">
        <v>465511.14</v>
      </c>
    </row>
    <row r="46" spans="1:10" x14ac:dyDescent="0.25">
      <c r="A46" s="7" t="s">
        <v>510</v>
      </c>
      <c r="B46" s="6">
        <v>3771</v>
      </c>
      <c r="C46" s="6">
        <v>864</v>
      </c>
      <c r="D46" s="6">
        <v>63</v>
      </c>
      <c r="E46" s="6">
        <v>0</v>
      </c>
      <c r="F46" s="6">
        <v>0</v>
      </c>
      <c r="G46" s="6">
        <v>4698</v>
      </c>
      <c r="H46" s="13">
        <v>1697375.68</v>
      </c>
      <c r="I46" s="13">
        <v>144086.23000000001</v>
      </c>
      <c r="J46" s="13">
        <v>88661.66</v>
      </c>
    </row>
    <row r="47" spans="1:10" x14ac:dyDescent="0.25">
      <c r="A47" s="7" t="s">
        <v>539</v>
      </c>
      <c r="B47" s="6">
        <v>1886</v>
      </c>
      <c r="C47" s="6">
        <v>983</v>
      </c>
      <c r="D47" s="6">
        <v>276</v>
      </c>
      <c r="E47" s="6">
        <v>0</v>
      </c>
      <c r="F47" s="6">
        <v>0</v>
      </c>
      <c r="G47" s="6">
        <v>3145</v>
      </c>
      <c r="H47" s="13">
        <v>377122.25</v>
      </c>
      <c r="I47" s="13">
        <v>1770.71</v>
      </c>
      <c r="J47" s="13">
        <v>22503.39</v>
      </c>
    </row>
    <row r="48" spans="1:10" x14ac:dyDescent="0.25">
      <c r="A48" s="7" t="s">
        <v>540</v>
      </c>
      <c r="B48" s="6">
        <v>1286</v>
      </c>
      <c r="C48" s="6">
        <v>417</v>
      </c>
      <c r="D48" s="6">
        <v>6</v>
      </c>
      <c r="E48" s="6">
        <v>0</v>
      </c>
      <c r="F48" s="6">
        <v>0</v>
      </c>
      <c r="G48" s="6">
        <v>1709</v>
      </c>
      <c r="H48" s="13">
        <v>784069.68</v>
      </c>
      <c r="I48" s="13">
        <v>55154.31</v>
      </c>
      <c r="J48" s="13">
        <v>43691.27</v>
      </c>
    </row>
    <row r="49" spans="1:10" x14ac:dyDescent="0.25">
      <c r="A49" s="7" t="s">
        <v>627</v>
      </c>
      <c r="B49" s="6">
        <v>230070</v>
      </c>
      <c r="C49" s="6">
        <v>33388</v>
      </c>
      <c r="D49" s="6">
        <v>1015</v>
      </c>
      <c r="E49" s="6">
        <v>0</v>
      </c>
      <c r="F49" s="6">
        <v>0</v>
      </c>
      <c r="G49" s="6">
        <v>264473</v>
      </c>
      <c r="H49" s="13">
        <v>49732099.740000002</v>
      </c>
      <c r="I49" s="13">
        <v>443188.95</v>
      </c>
      <c r="J49" s="13">
        <v>2937383.48</v>
      </c>
    </row>
    <row r="50" spans="1:10" x14ac:dyDescent="0.25">
      <c r="A50" s="7" t="s">
        <v>541</v>
      </c>
      <c r="B50" s="6">
        <v>11061</v>
      </c>
      <c r="C50" s="6">
        <v>3587</v>
      </c>
      <c r="D50" s="6">
        <v>89</v>
      </c>
      <c r="E50" s="6">
        <v>0</v>
      </c>
      <c r="F50" s="6">
        <v>0</v>
      </c>
      <c r="G50" s="6">
        <v>14737</v>
      </c>
      <c r="H50" s="13">
        <v>1216565.8700000001</v>
      </c>
      <c r="I50" s="13">
        <v>94.78</v>
      </c>
      <c r="J50" s="13">
        <v>72991.59</v>
      </c>
    </row>
    <row r="51" spans="1:10" x14ac:dyDescent="0.25">
      <c r="A51" s="7" t="s">
        <v>542</v>
      </c>
      <c r="B51" s="6">
        <v>5925</v>
      </c>
      <c r="C51" s="6">
        <v>1545</v>
      </c>
      <c r="D51" s="6">
        <v>82</v>
      </c>
      <c r="E51" s="6">
        <v>0</v>
      </c>
      <c r="F51" s="6">
        <v>0</v>
      </c>
      <c r="G51" s="6">
        <v>7552</v>
      </c>
      <c r="H51" s="13">
        <v>822910.75</v>
      </c>
      <c r="I51" s="13">
        <v>130.53</v>
      </c>
      <c r="J51" s="13">
        <v>49362.17</v>
      </c>
    </row>
    <row r="52" spans="1:10" x14ac:dyDescent="0.25">
      <c r="A52" s="7" t="s">
        <v>543</v>
      </c>
      <c r="B52" s="6">
        <v>24376</v>
      </c>
      <c r="C52" s="6">
        <v>9988</v>
      </c>
      <c r="D52" s="6">
        <v>599</v>
      </c>
      <c r="E52" s="6">
        <v>1</v>
      </c>
      <c r="F52" s="6">
        <v>0</v>
      </c>
      <c r="G52" s="6">
        <v>34964</v>
      </c>
      <c r="H52" s="13">
        <v>3861663.08</v>
      </c>
      <c r="I52" s="13">
        <v>0</v>
      </c>
      <c r="J52" s="13">
        <v>231407.72</v>
      </c>
    </row>
    <row r="53" spans="1:10" x14ac:dyDescent="0.25">
      <c r="A53" s="7" t="s">
        <v>544</v>
      </c>
      <c r="B53" s="6">
        <v>1413</v>
      </c>
      <c r="C53" s="6">
        <v>280</v>
      </c>
      <c r="D53" s="6">
        <v>22</v>
      </c>
      <c r="E53" s="6">
        <v>0</v>
      </c>
      <c r="F53" s="6">
        <v>0</v>
      </c>
      <c r="G53" s="6">
        <v>1715</v>
      </c>
      <c r="H53" s="13">
        <v>431397.09</v>
      </c>
      <c r="I53" s="13">
        <v>22713.14</v>
      </c>
      <c r="J53" s="13">
        <v>24436.6</v>
      </c>
    </row>
    <row r="54" spans="1:10" x14ac:dyDescent="0.25">
      <c r="A54" s="7" t="s">
        <v>578</v>
      </c>
      <c r="B54" s="6">
        <v>5954</v>
      </c>
      <c r="C54" s="6">
        <v>73</v>
      </c>
      <c r="D54" s="6">
        <v>17</v>
      </c>
      <c r="E54" s="6">
        <v>0</v>
      </c>
      <c r="F54" s="6">
        <v>0</v>
      </c>
      <c r="G54" s="6">
        <v>6044</v>
      </c>
      <c r="H54" s="13">
        <v>3508703</v>
      </c>
      <c r="I54" s="13">
        <v>153669.70000000001</v>
      </c>
      <c r="J54" s="13">
        <v>201302.62</v>
      </c>
    </row>
    <row r="55" spans="1:10" x14ac:dyDescent="0.25">
      <c r="A55" s="7" t="s">
        <v>338</v>
      </c>
      <c r="B55" s="6">
        <v>2768</v>
      </c>
      <c r="C55" s="6">
        <v>0</v>
      </c>
      <c r="D55" s="6">
        <v>0</v>
      </c>
      <c r="E55" s="6">
        <v>0</v>
      </c>
      <c r="F55" s="6">
        <v>0</v>
      </c>
      <c r="G55" s="6">
        <v>2768</v>
      </c>
      <c r="H55" s="13">
        <v>1537933.9</v>
      </c>
      <c r="I55" s="13">
        <v>61446.91</v>
      </c>
      <c r="J55" s="13">
        <v>88483.66</v>
      </c>
    </row>
    <row r="56" spans="1:10" x14ac:dyDescent="0.25">
      <c r="A56" s="7" t="s">
        <v>545</v>
      </c>
      <c r="B56" s="6">
        <v>4028</v>
      </c>
      <c r="C56" s="6">
        <v>1013</v>
      </c>
      <c r="D56" s="6">
        <v>89</v>
      </c>
      <c r="E56" s="6">
        <v>0</v>
      </c>
      <c r="F56" s="6">
        <v>0</v>
      </c>
      <c r="G56" s="6">
        <v>5130</v>
      </c>
      <c r="H56" s="13">
        <v>2523218.17</v>
      </c>
      <c r="I56" s="13">
        <v>331979.75</v>
      </c>
      <c r="J56" s="13">
        <v>120882.65</v>
      </c>
    </row>
    <row r="57" spans="1:10" x14ac:dyDescent="0.25">
      <c r="A57" s="7" t="s">
        <v>546</v>
      </c>
      <c r="B57" s="6">
        <v>8998</v>
      </c>
      <c r="C57" s="6">
        <v>2995</v>
      </c>
      <c r="D57" s="6">
        <v>325</v>
      </c>
      <c r="E57" s="6">
        <v>0</v>
      </c>
      <c r="F57" s="6">
        <v>0</v>
      </c>
      <c r="G57" s="6">
        <v>12318</v>
      </c>
      <c r="H57" s="13">
        <v>2958394.31</v>
      </c>
      <c r="I57" s="13">
        <v>95822.04</v>
      </c>
      <c r="J57" s="13">
        <v>166114.23999999999</v>
      </c>
    </row>
    <row r="58" spans="1:10" x14ac:dyDescent="0.25">
      <c r="A58" s="7" t="s">
        <v>547</v>
      </c>
      <c r="B58" s="6">
        <v>278420</v>
      </c>
      <c r="C58" s="6">
        <v>85726</v>
      </c>
      <c r="D58" s="6">
        <v>37737</v>
      </c>
      <c r="E58" s="6">
        <v>0</v>
      </c>
      <c r="F58" s="6">
        <v>0</v>
      </c>
      <c r="G58" s="6">
        <v>401883</v>
      </c>
      <c r="H58" s="13">
        <v>73486404.700000003</v>
      </c>
      <c r="I58" s="13">
        <v>2770926.39</v>
      </c>
      <c r="J58" s="13">
        <v>4197683.38</v>
      </c>
    </row>
    <row r="59" spans="1:10" x14ac:dyDescent="0.25">
      <c r="A59" s="7" t="s">
        <v>548</v>
      </c>
      <c r="B59" s="6">
        <v>30832</v>
      </c>
      <c r="C59" s="6">
        <v>10797</v>
      </c>
      <c r="D59" s="6">
        <v>206</v>
      </c>
      <c r="E59" s="6">
        <v>0</v>
      </c>
      <c r="F59" s="6">
        <v>0</v>
      </c>
      <c r="G59" s="6">
        <v>41835</v>
      </c>
      <c r="H59" s="13">
        <v>12268524.48</v>
      </c>
      <c r="I59" s="13">
        <v>539494.22</v>
      </c>
      <c r="J59" s="13">
        <v>703363.98</v>
      </c>
    </row>
    <row r="60" spans="1:10" x14ac:dyDescent="0.25">
      <c r="A60" s="7" t="s">
        <v>549</v>
      </c>
      <c r="B60" s="6">
        <v>442</v>
      </c>
      <c r="C60" s="6">
        <v>52</v>
      </c>
      <c r="D60" s="6">
        <v>1</v>
      </c>
      <c r="E60" s="6">
        <v>0</v>
      </c>
      <c r="F60" s="6">
        <v>0</v>
      </c>
      <c r="G60" s="6">
        <v>495</v>
      </c>
      <c r="H60" s="13">
        <v>119873.43</v>
      </c>
      <c r="I60" s="13">
        <v>3133.29</v>
      </c>
      <c r="J60" s="13">
        <v>6953.53</v>
      </c>
    </row>
    <row r="61" spans="1:10" x14ac:dyDescent="0.25">
      <c r="A61" s="7" t="s">
        <v>550</v>
      </c>
      <c r="B61" s="6">
        <v>786</v>
      </c>
      <c r="C61" s="6">
        <v>289</v>
      </c>
      <c r="D61" s="6">
        <v>59</v>
      </c>
      <c r="E61" s="6">
        <v>0</v>
      </c>
      <c r="F61" s="6">
        <v>0</v>
      </c>
      <c r="G61" s="6">
        <v>1134</v>
      </c>
      <c r="H61" s="13">
        <v>241218.83</v>
      </c>
      <c r="I61" s="13">
        <v>4583.1400000000003</v>
      </c>
      <c r="J61" s="13">
        <v>14198.59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22988.65</v>
      </c>
      <c r="I62" s="13">
        <v>1328.82</v>
      </c>
      <c r="J62" s="13">
        <v>1016.82</v>
      </c>
    </row>
    <row r="63" spans="1:10" x14ac:dyDescent="0.25">
      <c r="A63" s="7" t="s">
        <v>430</v>
      </c>
      <c r="B63" s="6">
        <v>475</v>
      </c>
      <c r="C63" s="6">
        <v>16</v>
      </c>
      <c r="D63" s="6">
        <v>4</v>
      </c>
      <c r="E63" s="6">
        <v>0</v>
      </c>
      <c r="F63" s="6">
        <v>0</v>
      </c>
      <c r="G63" s="6">
        <v>495</v>
      </c>
      <c r="H63" s="13">
        <v>192872.58</v>
      </c>
      <c r="I63" s="13">
        <v>5759.41</v>
      </c>
      <c r="J63" s="13">
        <v>11226.86</v>
      </c>
    </row>
    <row r="64" spans="1:10" x14ac:dyDescent="0.25">
      <c r="A64" s="7" t="s">
        <v>628</v>
      </c>
      <c r="B64" s="6">
        <v>557</v>
      </c>
      <c r="C64" s="6">
        <v>179</v>
      </c>
      <c r="D64" s="6">
        <v>4</v>
      </c>
      <c r="E64" s="6">
        <v>0</v>
      </c>
      <c r="F64" s="6">
        <v>0</v>
      </c>
      <c r="G64" s="6">
        <v>740</v>
      </c>
      <c r="H64" s="13">
        <v>288424.39</v>
      </c>
      <c r="I64" s="13">
        <v>34821.589999999997</v>
      </c>
      <c r="J64" s="13">
        <v>14977.69</v>
      </c>
    </row>
    <row r="65" spans="1:10" x14ac:dyDescent="0.25">
      <c r="A65" s="7" t="s">
        <v>521</v>
      </c>
      <c r="B65" s="6">
        <v>6533</v>
      </c>
      <c r="C65" s="6">
        <v>2263</v>
      </c>
      <c r="D65" s="6">
        <v>493</v>
      </c>
      <c r="E65" s="6">
        <v>0</v>
      </c>
      <c r="F65" s="6">
        <v>0</v>
      </c>
      <c r="G65" s="6">
        <v>9289</v>
      </c>
      <c r="H65" s="13">
        <v>1647367.82</v>
      </c>
      <c r="I65" s="13">
        <v>49198.43</v>
      </c>
      <c r="J65" s="13">
        <v>95202.39</v>
      </c>
    </row>
    <row r="66" spans="1:10" x14ac:dyDescent="0.25">
      <c r="A66" s="7" t="s">
        <v>551</v>
      </c>
      <c r="B66" s="6">
        <v>2692</v>
      </c>
      <c r="C66" s="6">
        <v>442</v>
      </c>
      <c r="D66" s="6">
        <v>42</v>
      </c>
      <c r="E66" s="6">
        <v>0</v>
      </c>
      <c r="F66" s="6">
        <v>0</v>
      </c>
      <c r="G66" s="6">
        <v>3176</v>
      </c>
      <c r="H66" s="13">
        <v>1579437.12</v>
      </c>
      <c r="I66" s="13">
        <v>228604.59</v>
      </c>
      <c r="J66" s="13">
        <v>79463.39</v>
      </c>
    </row>
    <row r="67" spans="1:10" x14ac:dyDescent="0.25">
      <c r="A67" s="7" t="s">
        <v>523</v>
      </c>
      <c r="B67" s="6">
        <v>26301</v>
      </c>
      <c r="C67" s="6">
        <v>8694</v>
      </c>
      <c r="D67" s="6">
        <v>579</v>
      </c>
      <c r="E67" s="6">
        <v>0</v>
      </c>
      <c r="F67" s="6">
        <v>0</v>
      </c>
      <c r="G67" s="6">
        <v>35574</v>
      </c>
      <c r="H67" s="13">
        <v>12493078.9</v>
      </c>
      <c r="I67" s="13">
        <v>1096050.55</v>
      </c>
      <c r="J67" s="13">
        <v>647864.37</v>
      </c>
    </row>
    <row r="68" spans="1:10" x14ac:dyDescent="0.25">
      <c r="A68" s="7" t="s">
        <v>524</v>
      </c>
      <c r="B68" s="6">
        <v>21685</v>
      </c>
      <c r="C68" s="6">
        <v>5738</v>
      </c>
      <c r="D68" s="6">
        <v>407</v>
      </c>
      <c r="E68" s="6">
        <v>0</v>
      </c>
      <c r="F68" s="6">
        <v>0</v>
      </c>
      <c r="G68" s="6">
        <v>27830</v>
      </c>
      <c r="H68" s="13">
        <v>6775055.3600000003</v>
      </c>
      <c r="I68" s="13">
        <v>443899.09</v>
      </c>
      <c r="J68" s="13">
        <v>361076.37</v>
      </c>
    </row>
    <row r="69" spans="1:10" x14ac:dyDescent="0.25">
      <c r="A69" s="7" t="s">
        <v>629</v>
      </c>
      <c r="B69" s="6">
        <v>8653</v>
      </c>
      <c r="C69" s="6">
        <v>2448</v>
      </c>
      <c r="D69" s="6">
        <v>301</v>
      </c>
      <c r="E69" s="6">
        <v>0</v>
      </c>
      <c r="F69" s="6">
        <v>0</v>
      </c>
      <c r="G69" s="6">
        <v>11402</v>
      </c>
      <c r="H69" s="13">
        <v>2206402.3199999998</v>
      </c>
      <c r="I69" s="13">
        <v>46870.39</v>
      </c>
      <c r="J69" s="13">
        <v>128822.35</v>
      </c>
    </row>
    <row r="70" spans="1:10" x14ac:dyDescent="0.25">
      <c r="A70" s="7" t="s">
        <v>552</v>
      </c>
      <c r="B70" s="6">
        <v>534</v>
      </c>
      <c r="C70" s="6">
        <v>191</v>
      </c>
      <c r="D70" s="6">
        <v>39</v>
      </c>
      <c r="E70" s="6">
        <v>0</v>
      </c>
      <c r="F70" s="6">
        <v>0</v>
      </c>
      <c r="G70" s="6">
        <v>764</v>
      </c>
      <c r="H70" s="13">
        <v>169011.42</v>
      </c>
      <c r="I70" s="13">
        <v>4647.32</v>
      </c>
      <c r="J70" s="13">
        <v>9828.76</v>
      </c>
    </row>
    <row r="71" spans="1:10" x14ac:dyDescent="0.25">
      <c r="A71" s="7" t="s">
        <v>553</v>
      </c>
      <c r="B71" s="6">
        <v>1725</v>
      </c>
      <c r="C71" s="6">
        <v>467</v>
      </c>
      <c r="D71" s="6">
        <v>32</v>
      </c>
      <c r="E71" s="6">
        <v>0</v>
      </c>
      <c r="F71" s="6">
        <v>0</v>
      </c>
      <c r="G71" s="6">
        <v>2224</v>
      </c>
      <c r="H71" s="13">
        <v>946234.22</v>
      </c>
      <c r="I71" s="13">
        <v>106949.81</v>
      </c>
      <c r="J71" s="13">
        <v>49821.94</v>
      </c>
    </row>
    <row r="72" spans="1:10" x14ac:dyDescent="0.25">
      <c r="A72" s="7" t="s">
        <v>339</v>
      </c>
      <c r="B72" s="6">
        <v>215563</v>
      </c>
      <c r="C72" s="6">
        <v>110079</v>
      </c>
      <c r="D72" s="6">
        <v>23979</v>
      </c>
      <c r="E72" s="6">
        <v>0</v>
      </c>
      <c r="F72" s="6">
        <v>0</v>
      </c>
      <c r="G72" s="6">
        <v>349621</v>
      </c>
      <c r="H72" s="13">
        <v>56464195.909999996</v>
      </c>
      <c r="I72" s="13">
        <v>1206406.54</v>
      </c>
      <c r="J72" s="13">
        <v>3299769.87</v>
      </c>
    </row>
    <row r="73" spans="1:10" x14ac:dyDescent="0.25">
      <c r="A73" s="7" t="s">
        <v>630</v>
      </c>
      <c r="B73" s="6">
        <v>1569</v>
      </c>
      <c r="C73" s="6">
        <v>506</v>
      </c>
      <c r="D73" s="6">
        <v>194</v>
      </c>
      <c r="E73" s="6">
        <v>0</v>
      </c>
      <c r="F73" s="6">
        <v>0</v>
      </c>
      <c r="G73" s="6">
        <v>2269</v>
      </c>
      <c r="H73" s="13">
        <v>142269.51999999999</v>
      </c>
      <c r="I73" s="13">
        <v>513.95000000000005</v>
      </c>
      <c r="J73" s="13">
        <v>8501.76</v>
      </c>
    </row>
    <row r="74" spans="1:10" x14ac:dyDescent="0.25">
      <c r="A74" s="7" t="s">
        <v>340</v>
      </c>
      <c r="B74" s="6">
        <v>11</v>
      </c>
      <c r="C74" s="6">
        <v>2</v>
      </c>
      <c r="D74" s="6">
        <v>0</v>
      </c>
      <c r="E74" s="6">
        <v>0</v>
      </c>
      <c r="F74" s="6">
        <v>0</v>
      </c>
      <c r="G74" s="6">
        <v>13</v>
      </c>
      <c r="H74" s="13">
        <v>6240.97</v>
      </c>
      <c r="I74" s="13">
        <v>489.73</v>
      </c>
      <c r="J74" s="13">
        <v>0</v>
      </c>
    </row>
    <row r="75" spans="1:10" x14ac:dyDescent="0.25">
      <c r="A75" s="7" t="s">
        <v>584</v>
      </c>
      <c r="B75" s="6">
        <v>640</v>
      </c>
      <c r="C75" s="6">
        <v>164</v>
      </c>
      <c r="D75" s="6">
        <v>0</v>
      </c>
      <c r="E75" s="6">
        <v>0</v>
      </c>
      <c r="F75" s="6">
        <v>0</v>
      </c>
      <c r="G75" s="6">
        <v>804</v>
      </c>
      <c r="H75" s="13">
        <v>26543.34</v>
      </c>
      <c r="I75" s="13">
        <v>0</v>
      </c>
      <c r="J75" s="13">
        <v>1592.74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82088.850000000006</v>
      </c>
      <c r="I76" s="13">
        <v>1853.85</v>
      </c>
      <c r="J76" s="13">
        <v>4626.1000000000004</v>
      </c>
    </row>
    <row r="77" spans="1:10" x14ac:dyDescent="0.25">
      <c r="A77" s="7" t="s">
        <v>554</v>
      </c>
      <c r="B77" s="6">
        <v>1136</v>
      </c>
      <c r="C77" s="6">
        <v>308</v>
      </c>
      <c r="D77" s="6">
        <v>67</v>
      </c>
      <c r="E77" s="6">
        <v>0</v>
      </c>
      <c r="F77" s="6">
        <v>0</v>
      </c>
      <c r="G77" s="6">
        <v>1511</v>
      </c>
      <c r="H77" s="13">
        <v>471125.01</v>
      </c>
      <c r="I77" s="13">
        <v>33849.480000000003</v>
      </c>
      <c r="J77" s="13">
        <v>26221.47</v>
      </c>
    </row>
    <row r="78" spans="1:10" x14ac:dyDescent="0.25">
      <c r="A78" s="7" t="s">
        <v>342</v>
      </c>
      <c r="B78" s="6">
        <v>29158</v>
      </c>
      <c r="C78" s="6">
        <v>14551</v>
      </c>
      <c r="D78" s="6">
        <v>2227</v>
      </c>
      <c r="E78" s="6">
        <v>0</v>
      </c>
      <c r="F78" s="6">
        <v>0</v>
      </c>
      <c r="G78" s="6">
        <v>45936</v>
      </c>
      <c r="H78" s="13">
        <v>46100745.799999997</v>
      </c>
      <c r="I78" s="13">
        <v>830862.2</v>
      </c>
      <c r="J78" s="13">
        <v>2597592.16</v>
      </c>
    </row>
    <row r="79" spans="1:10" x14ac:dyDescent="0.25">
      <c r="A79" s="7" t="s">
        <v>343</v>
      </c>
      <c r="B79" s="6">
        <v>43908</v>
      </c>
      <c r="C79" s="6">
        <v>17760</v>
      </c>
      <c r="D79" s="6">
        <v>0</v>
      </c>
      <c r="E79" s="6">
        <v>0</v>
      </c>
      <c r="F79" s="6">
        <v>0</v>
      </c>
      <c r="G79" s="6">
        <v>61668</v>
      </c>
      <c r="H79" s="13">
        <v>7704740.0499999998</v>
      </c>
      <c r="I79" s="13">
        <v>0</v>
      </c>
      <c r="J79" s="13">
        <v>207404.11</v>
      </c>
    </row>
    <row r="80" spans="1:10" x14ac:dyDescent="0.25">
      <c r="A80" s="7" t="s">
        <v>344</v>
      </c>
      <c r="B80" s="6">
        <v>12836</v>
      </c>
      <c r="C80" s="6">
        <v>3499</v>
      </c>
      <c r="D80" s="6">
        <v>0</v>
      </c>
      <c r="E80" s="6">
        <v>0</v>
      </c>
      <c r="F80" s="6">
        <v>0</v>
      </c>
      <c r="G80" s="6">
        <v>16335</v>
      </c>
      <c r="H80" s="13">
        <v>3267988.02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12269</v>
      </c>
      <c r="C81" s="6">
        <v>3205</v>
      </c>
      <c r="D81" s="6">
        <v>16</v>
      </c>
      <c r="E81" s="6">
        <v>0</v>
      </c>
      <c r="F81" s="6">
        <v>0</v>
      </c>
      <c r="G81" s="6">
        <v>15490</v>
      </c>
      <c r="H81" s="13">
        <v>6566693.4400000004</v>
      </c>
      <c r="I81" s="13">
        <v>0</v>
      </c>
      <c r="J81" s="13">
        <v>135453.65</v>
      </c>
    </row>
    <row r="82" spans="1:10" x14ac:dyDescent="0.25">
      <c r="A82" s="7" t="s">
        <v>346</v>
      </c>
      <c r="B82" s="6">
        <v>259902</v>
      </c>
      <c r="C82" s="6">
        <v>42552</v>
      </c>
      <c r="D82" s="6">
        <v>0</v>
      </c>
      <c r="E82" s="6">
        <v>0</v>
      </c>
      <c r="F82" s="6">
        <v>0</v>
      </c>
      <c r="G82" s="6">
        <v>302454</v>
      </c>
      <c r="H82" s="13">
        <v>27086940.510000002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12836</v>
      </c>
      <c r="C83" s="6">
        <v>3499</v>
      </c>
      <c r="D83" s="6">
        <v>0</v>
      </c>
      <c r="E83" s="6">
        <v>0</v>
      </c>
      <c r="F83" s="6">
        <v>0</v>
      </c>
      <c r="G83" s="6">
        <v>16335</v>
      </c>
      <c r="H83" s="13">
        <v>1375487.69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18919</v>
      </c>
      <c r="C84" s="6">
        <v>6354</v>
      </c>
      <c r="D84" s="6">
        <v>0</v>
      </c>
      <c r="E84" s="6">
        <v>0</v>
      </c>
      <c r="F84" s="6">
        <v>0</v>
      </c>
      <c r="G84" s="6">
        <v>25273</v>
      </c>
      <c r="H84" s="13">
        <v>3470720.85</v>
      </c>
      <c r="I84" s="13">
        <v>0</v>
      </c>
      <c r="J84" s="13">
        <v>0</v>
      </c>
    </row>
    <row r="85" spans="1:10" x14ac:dyDescent="0.25">
      <c r="A85" s="7" t="s">
        <v>646</v>
      </c>
      <c r="B85" s="6">
        <v>161</v>
      </c>
      <c r="C85" s="6">
        <v>66</v>
      </c>
      <c r="D85" s="6">
        <v>0</v>
      </c>
      <c r="E85" s="6">
        <v>0</v>
      </c>
      <c r="F85" s="6">
        <v>0</v>
      </c>
      <c r="G85" s="6">
        <v>227</v>
      </c>
      <c r="H85" s="13">
        <v>82619.12</v>
      </c>
      <c r="I85" s="13">
        <v>3875.69</v>
      </c>
      <c r="J85" s="13">
        <v>4714.43</v>
      </c>
    </row>
    <row r="86" spans="1:10" ht="15.75" x14ac:dyDescent="0.25">
      <c r="A86" s="45" t="s">
        <v>555</v>
      </c>
      <c r="B86" s="47">
        <f t="shared" ref="B86:H86" si="0">SUM(B4:B85)</f>
        <v>3309094</v>
      </c>
      <c r="C86" s="47">
        <f t="shared" si="0"/>
        <v>1037007</v>
      </c>
      <c r="D86" s="47">
        <f t="shared" si="0"/>
        <v>275727</v>
      </c>
      <c r="E86" s="47">
        <f t="shared" si="0"/>
        <v>59139</v>
      </c>
      <c r="F86" s="47">
        <f t="shared" si="0"/>
        <v>0</v>
      </c>
      <c r="G86" s="47">
        <f t="shared" si="0"/>
        <v>4680967</v>
      </c>
      <c r="H86" s="49">
        <f t="shared" si="0"/>
        <v>2735889349.4399991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7" sqref="H27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style="8" customWidth="1"/>
    <col min="4" max="4" width="13.7109375" style="8" customWidth="1"/>
    <col min="5" max="5" width="12" style="8" customWidth="1"/>
    <col min="6" max="6" width="15.85546875" style="8" customWidth="1"/>
    <col min="7" max="7" width="14.7109375" style="8" customWidth="1"/>
    <col min="8" max="8" width="18" style="9" customWidth="1"/>
  </cols>
  <sheetData>
    <row r="1" spans="1:8" x14ac:dyDescent="0.25">
      <c r="A1" s="90"/>
      <c r="B1" s="90"/>
      <c r="C1" s="36"/>
      <c r="D1" s="36"/>
      <c r="E1" s="36"/>
      <c r="F1" s="36"/>
      <c r="G1" s="36"/>
      <c r="H1" s="275"/>
    </row>
    <row r="3" spans="1:8" s="38" customFormat="1" ht="45.75" customHeight="1" x14ac:dyDescent="0.25">
      <c r="A3" s="246" t="s">
        <v>44</v>
      </c>
      <c r="B3" s="245" t="s">
        <v>307</v>
      </c>
      <c r="C3" s="413" t="s">
        <v>5</v>
      </c>
      <c r="D3" s="413" t="s">
        <v>6</v>
      </c>
      <c r="E3" s="413" t="s">
        <v>45</v>
      </c>
      <c r="F3" s="414" t="s">
        <v>618</v>
      </c>
      <c r="G3" s="414" t="s">
        <v>564</v>
      </c>
      <c r="H3" s="415" t="s">
        <v>3</v>
      </c>
    </row>
    <row r="4" spans="1:8" x14ac:dyDescent="0.25">
      <c r="A4" s="81" t="s">
        <v>502</v>
      </c>
      <c r="B4" s="81" t="s">
        <v>76</v>
      </c>
      <c r="C4" s="219">
        <v>0</v>
      </c>
      <c r="D4" s="219">
        <v>316</v>
      </c>
      <c r="E4" s="219">
        <v>3</v>
      </c>
      <c r="F4" s="219">
        <v>23</v>
      </c>
      <c r="G4" s="219">
        <v>342</v>
      </c>
      <c r="H4" s="22">
        <v>348</v>
      </c>
    </row>
    <row r="5" spans="1:8" x14ac:dyDescent="0.25">
      <c r="A5" s="81" t="s">
        <v>502</v>
      </c>
      <c r="B5" s="81" t="s">
        <v>77</v>
      </c>
      <c r="C5" s="219">
        <v>22</v>
      </c>
      <c r="D5" s="219">
        <v>121</v>
      </c>
      <c r="E5" s="219">
        <v>671</v>
      </c>
      <c r="F5" s="219">
        <v>56</v>
      </c>
      <c r="G5" s="219">
        <v>870</v>
      </c>
      <c r="H5" s="22">
        <v>504.7</v>
      </c>
    </row>
    <row r="6" spans="1:8" x14ac:dyDescent="0.25">
      <c r="A6" s="81" t="s">
        <v>502</v>
      </c>
      <c r="B6" s="81" t="s">
        <v>95</v>
      </c>
      <c r="C6" s="219">
        <v>81</v>
      </c>
      <c r="D6" s="219">
        <v>105</v>
      </c>
      <c r="E6" s="219">
        <v>499</v>
      </c>
      <c r="F6" s="219">
        <v>23</v>
      </c>
      <c r="G6" s="219">
        <v>708</v>
      </c>
      <c r="H6" s="22">
        <v>634.52</v>
      </c>
    </row>
    <row r="7" spans="1:8" x14ac:dyDescent="0.25">
      <c r="A7" s="81" t="s">
        <v>502</v>
      </c>
      <c r="B7" s="81" t="s">
        <v>96</v>
      </c>
      <c r="C7" s="219">
        <v>243</v>
      </c>
      <c r="D7" s="219">
        <v>184</v>
      </c>
      <c r="E7" s="219">
        <v>712</v>
      </c>
      <c r="F7" s="219">
        <v>30</v>
      </c>
      <c r="G7" s="219">
        <v>1169</v>
      </c>
      <c r="H7" s="22">
        <v>754.32</v>
      </c>
    </row>
    <row r="8" spans="1:8" x14ac:dyDescent="0.25">
      <c r="A8" s="81" t="s">
        <v>502</v>
      </c>
      <c r="B8" s="81" t="s">
        <v>97</v>
      </c>
      <c r="C8" s="219">
        <v>3438</v>
      </c>
      <c r="D8" s="219">
        <v>304</v>
      </c>
      <c r="E8" s="219">
        <v>610</v>
      </c>
      <c r="F8" s="219">
        <v>49</v>
      </c>
      <c r="G8" s="219">
        <v>4401</v>
      </c>
      <c r="H8" s="22">
        <v>935.4</v>
      </c>
    </row>
    <row r="9" spans="1:8" x14ac:dyDescent="0.25">
      <c r="A9" s="81" t="s">
        <v>502</v>
      </c>
      <c r="B9" s="81" t="s">
        <v>98</v>
      </c>
      <c r="C9" s="219">
        <v>3563</v>
      </c>
      <c r="D9" s="219">
        <v>434</v>
      </c>
      <c r="E9" s="219">
        <v>263</v>
      </c>
      <c r="F9" s="219">
        <v>75</v>
      </c>
      <c r="G9" s="219">
        <v>4335</v>
      </c>
      <c r="H9" s="22">
        <v>714.15</v>
      </c>
    </row>
    <row r="10" spans="1:8" x14ac:dyDescent="0.25">
      <c r="A10" s="81" t="s">
        <v>502</v>
      </c>
      <c r="B10" s="81" t="s">
        <v>99</v>
      </c>
      <c r="C10" s="219">
        <v>323</v>
      </c>
      <c r="D10" s="219">
        <v>537</v>
      </c>
      <c r="E10" s="219">
        <v>45</v>
      </c>
      <c r="F10" s="219">
        <v>104</v>
      </c>
      <c r="G10" s="219">
        <v>1009</v>
      </c>
      <c r="H10" s="22">
        <v>711.33</v>
      </c>
    </row>
    <row r="11" spans="1:8" x14ac:dyDescent="0.25">
      <c r="A11" s="81" t="s">
        <v>502</v>
      </c>
      <c r="B11" s="81" t="s">
        <v>100</v>
      </c>
      <c r="C11" s="219">
        <v>119</v>
      </c>
      <c r="D11" s="219">
        <v>692</v>
      </c>
      <c r="E11" s="219">
        <v>28</v>
      </c>
      <c r="F11" s="219">
        <v>171</v>
      </c>
      <c r="G11" s="219">
        <v>1010</v>
      </c>
      <c r="H11" s="22">
        <v>723.94</v>
      </c>
    </row>
    <row r="12" spans="1:8" x14ac:dyDescent="0.25">
      <c r="A12" s="81" t="s">
        <v>502</v>
      </c>
      <c r="B12" s="81" t="s">
        <v>101</v>
      </c>
      <c r="C12" s="219">
        <v>32</v>
      </c>
      <c r="D12" s="219">
        <v>529</v>
      </c>
      <c r="E12" s="219">
        <v>24</v>
      </c>
      <c r="F12" s="219">
        <v>238</v>
      </c>
      <c r="G12" s="219">
        <v>823</v>
      </c>
      <c r="H12" s="22">
        <v>726.66</v>
      </c>
    </row>
    <row r="13" spans="1:8" x14ac:dyDescent="0.25">
      <c r="A13" s="81" t="s">
        <v>502</v>
      </c>
      <c r="B13" s="81" t="s">
        <v>109</v>
      </c>
      <c r="C13" s="219">
        <v>19</v>
      </c>
      <c r="D13" s="219">
        <v>348</v>
      </c>
      <c r="E13" s="219">
        <v>22</v>
      </c>
      <c r="F13" s="219">
        <v>357</v>
      </c>
      <c r="G13" s="219">
        <v>746</v>
      </c>
      <c r="H13" s="22">
        <v>762.16</v>
      </c>
    </row>
    <row r="14" spans="1:8" x14ac:dyDescent="0.25">
      <c r="A14" s="81" t="s">
        <v>502</v>
      </c>
      <c r="B14" s="81" t="s">
        <v>110</v>
      </c>
      <c r="C14" s="219">
        <v>12</v>
      </c>
      <c r="D14" s="219">
        <v>129</v>
      </c>
      <c r="E14" s="219">
        <v>9</v>
      </c>
      <c r="F14" s="219">
        <v>258</v>
      </c>
      <c r="G14" s="219">
        <v>408</v>
      </c>
      <c r="H14" s="22">
        <v>802.59</v>
      </c>
    </row>
    <row r="15" spans="1:8" x14ac:dyDescent="0.25">
      <c r="A15" s="81" t="s">
        <v>502</v>
      </c>
      <c r="B15" s="81" t="s">
        <v>111</v>
      </c>
      <c r="C15" s="219">
        <v>4</v>
      </c>
      <c r="D15" s="219">
        <v>30</v>
      </c>
      <c r="E15" s="219">
        <v>3</v>
      </c>
      <c r="F15" s="219">
        <v>98</v>
      </c>
      <c r="G15" s="219">
        <v>135</v>
      </c>
      <c r="H15" s="22">
        <v>808.51</v>
      </c>
    </row>
    <row r="16" spans="1:8" x14ac:dyDescent="0.25">
      <c r="A16" s="81" t="s">
        <v>502</v>
      </c>
      <c r="B16" s="81" t="s">
        <v>421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2">
        <v>0</v>
      </c>
    </row>
    <row r="17" spans="1:8" x14ac:dyDescent="0.25">
      <c r="A17" s="81" t="s">
        <v>502</v>
      </c>
      <c r="B17" s="81" t="s">
        <v>486</v>
      </c>
      <c r="C17" s="219">
        <v>7856</v>
      </c>
      <c r="D17" s="219">
        <v>3729</v>
      </c>
      <c r="E17" s="219">
        <v>2889</v>
      </c>
      <c r="F17" s="219">
        <v>1482</v>
      </c>
      <c r="G17" s="219">
        <v>15956</v>
      </c>
      <c r="H17" s="22">
        <v>761.71</v>
      </c>
    </row>
    <row r="18" spans="1:8" x14ac:dyDescent="0.25">
      <c r="A18" s="81" t="s">
        <v>417</v>
      </c>
      <c r="B18" s="81" t="s">
        <v>76</v>
      </c>
      <c r="C18" s="219">
        <v>0</v>
      </c>
      <c r="D18" s="219">
        <v>56</v>
      </c>
      <c r="E18" s="219">
        <v>0</v>
      </c>
      <c r="F18" s="219">
        <v>0</v>
      </c>
      <c r="G18" s="219">
        <v>56</v>
      </c>
      <c r="H18" s="22">
        <v>280.12</v>
      </c>
    </row>
    <row r="19" spans="1:8" x14ac:dyDescent="0.25">
      <c r="A19" s="81" t="s">
        <v>417</v>
      </c>
      <c r="B19" s="81" t="s">
        <v>77</v>
      </c>
      <c r="C19" s="219">
        <v>44</v>
      </c>
      <c r="D19" s="219">
        <v>23</v>
      </c>
      <c r="E19" s="219">
        <v>9</v>
      </c>
      <c r="F19" s="219">
        <v>0</v>
      </c>
      <c r="G19" s="219">
        <v>76</v>
      </c>
      <c r="H19" s="22">
        <v>1215.55</v>
      </c>
    </row>
    <row r="20" spans="1:8" x14ac:dyDescent="0.25">
      <c r="A20" s="81" t="s">
        <v>417</v>
      </c>
      <c r="B20" s="81" t="s">
        <v>95</v>
      </c>
      <c r="C20" s="219">
        <v>301</v>
      </c>
      <c r="D20" s="219">
        <v>16</v>
      </c>
      <c r="E20" s="219">
        <v>18</v>
      </c>
      <c r="F20" s="219">
        <v>0</v>
      </c>
      <c r="G20" s="219">
        <v>335</v>
      </c>
      <c r="H20" s="22">
        <v>1594.37</v>
      </c>
    </row>
    <row r="21" spans="1:8" x14ac:dyDescent="0.25">
      <c r="A21" s="81" t="s">
        <v>417</v>
      </c>
      <c r="B21" s="81" t="s">
        <v>96</v>
      </c>
      <c r="C21" s="219">
        <v>565</v>
      </c>
      <c r="D21" s="219">
        <v>21</v>
      </c>
      <c r="E21" s="219">
        <v>13</v>
      </c>
      <c r="F21" s="219">
        <v>0</v>
      </c>
      <c r="G21" s="219">
        <v>599</v>
      </c>
      <c r="H21" s="22">
        <v>1563.56</v>
      </c>
    </row>
    <row r="22" spans="1:8" x14ac:dyDescent="0.25">
      <c r="A22" s="81" t="s">
        <v>417</v>
      </c>
      <c r="B22" s="81" t="s">
        <v>97</v>
      </c>
      <c r="C22" s="219">
        <v>319</v>
      </c>
      <c r="D22" s="219">
        <v>17</v>
      </c>
      <c r="E22" s="219">
        <v>4</v>
      </c>
      <c r="F22" s="219">
        <v>0</v>
      </c>
      <c r="G22" s="219">
        <v>340</v>
      </c>
      <c r="H22" s="22">
        <v>1334.41</v>
      </c>
    </row>
    <row r="23" spans="1:8" x14ac:dyDescent="0.25">
      <c r="A23" s="81" t="s">
        <v>417</v>
      </c>
      <c r="B23" s="81" t="s">
        <v>98</v>
      </c>
      <c r="C23" s="219">
        <v>463</v>
      </c>
      <c r="D23" s="219">
        <v>10</v>
      </c>
      <c r="E23" s="219">
        <v>1</v>
      </c>
      <c r="F23" s="219">
        <v>0</v>
      </c>
      <c r="G23" s="219">
        <v>474</v>
      </c>
      <c r="H23" s="22">
        <v>1323.3</v>
      </c>
    </row>
    <row r="24" spans="1:8" x14ac:dyDescent="0.25">
      <c r="A24" s="81" t="s">
        <v>417</v>
      </c>
      <c r="B24" s="81" t="s">
        <v>99</v>
      </c>
      <c r="C24" s="219">
        <v>7</v>
      </c>
      <c r="D24" s="219">
        <v>2</v>
      </c>
      <c r="E24" s="219">
        <v>0</v>
      </c>
      <c r="F24" s="219">
        <v>1</v>
      </c>
      <c r="G24" s="219">
        <v>10</v>
      </c>
      <c r="H24" s="22">
        <v>836.1</v>
      </c>
    </row>
    <row r="25" spans="1:8" x14ac:dyDescent="0.25">
      <c r="A25" s="81" t="s">
        <v>417</v>
      </c>
      <c r="B25" s="81" t="s">
        <v>100</v>
      </c>
      <c r="C25" s="219">
        <v>5</v>
      </c>
      <c r="D25" s="219">
        <v>3</v>
      </c>
      <c r="E25" s="219">
        <v>0</v>
      </c>
      <c r="F25" s="219">
        <v>0</v>
      </c>
      <c r="G25" s="219">
        <v>8</v>
      </c>
      <c r="H25" s="22">
        <v>1056.96</v>
      </c>
    </row>
    <row r="26" spans="1:8" x14ac:dyDescent="0.25">
      <c r="A26" s="81" t="s">
        <v>417</v>
      </c>
      <c r="B26" s="81" t="s">
        <v>101</v>
      </c>
      <c r="C26" s="219">
        <v>3</v>
      </c>
      <c r="D26" s="219">
        <v>2</v>
      </c>
      <c r="E26" s="219">
        <v>0</v>
      </c>
      <c r="F26" s="219">
        <v>1</v>
      </c>
      <c r="G26" s="219">
        <v>6</v>
      </c>
      <c r="H26" s="22">
        <v>1082.01</v>
      </c>
    </row>
    <row r="27" spans="1:8" x14ac:dyDescent="0.25">
      <c r="A27" s="81" t="s">
        <v>417</v>
      </c>
      <c r="B27" s="81" t="s">
        <v>109</v>
      </c>
      <c r="C27" s="219">
        <v>1</v>
      </c>
      <c r="D27" s="219">
        <v>7</v>
      </c>
      <c r="E27" s="219">
        <v>0</v>
      </c>
      <c r="F27" s="219">
        <v>0</v>
      </c>
      <c r="G27" s="219">
        <v>8</v>
      </c>
      <c r="H27" s="22">
        <v>697.94</v>
      </c>
    </row>
    <row r="28" spans="1:8" x14ac:dyDescent="0.25">
      <c r="A28" s="81" t="s">
        <v>417</v>
      </c>
      <c r="B28" s="81" t="s">
        <v>110</v>
      </c>
      <c r="C28" s="219">
        <v>0</v>
      </c>
      <c r="D28" s="219">
        <v>1</v>
      </c>
      <c r="E28" s="219">
        <v>0</v>
      </c>
      <c r="F28" s="219">
        <v>0</v>
      </c>
      <c r="G28" s="219">
        <v>1</v>
      </c>
      <c r="H28" s="22">
        <v>720</v>
      </c>
    </row>
    <row r="29" spans="1:8" x14ac:dyDescent="0.25">
      <c r="A29" s="81" t="s">
        <v>417</v>
      </c>
      <c r="B29" s="81" t="s">
        <v>111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2">
        <v>0</v>
      </c>
    </row>
    <row r="30" spans="1:8" x14ac:dyDescent="0.25">
      <c r="A30" s="81" t="s">
        <v>417</v>
      </c>
      <c r="B30" s="81" t="s">
        <v>421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2">
        <v>0</v>
      </c>
    </row>
    <row r="31" spans="1:8" x14ac:dyDescent="0.25">
      <c r="A31" s="81" t="s">
        <v>417</v>
      </c>
      <c r="B31" s="81" t="s">
        <v>486</v>
      </c>
      <c r="C31" s="219">
        <v>1708</v>
      </c>
      <c r="D31" s="219">
        <v>158</v>
      </c>
      <c r="E31" s="219">
        <v>45</v>
      </c>
      <c r="F31" s="219">
        <v>2</v>
      </c>
      <c r="G31" s="219">
        <v>1913</v>
      </c>
      <c r="H31" s="22">
        <v>1405.81</v>
      </c>
    </row>
    <row r="32" spans="1:8" x14ac:dyDescent="0.25">
      <c r="A32" s="81" t="s">
        <v>493</v>
      </c>
      <c r="B32" s="81" t="s">
        <v>76</v>
      </c>
      <c r="C32" s="219">
        <v>0</v>
      </c>
      <c r="D32" s="219">
        <v>0</v>
      </c>
      <c r="E32" s="219">
        <v>0</v>
      </c>
      <c r="F32" s="219">
        <v>0</v>
      </c>
      <c r="G32" s="219">
        <v>0</v>
      </c>
      <c r="H32" s="22">
        <v>0</v>
      </c>
    </row>
    <row r="33" spans="1:8" x14ac:dyDescent="0.25">
      <c r="A33" s="81" t="s">
        <v>493</v>
      </c>
      <c r="B33" s="81" t="s">
        <v>77</v>
      </c>
      <c r="C33" s="219">
        <v>0</v>
      </c>
      <c r="D33" s="219">
        <v>1</v>
      </c>
      <c r="E33" s="219">
        <v>0</v>
      </c>
      <c r="F33" s="219">
        <v>0</v>
      </c>
      <c r="G33" s="219">
        <v>1</v>
      </c>
      <c r="H33" s="22">
        <v>917.54</v>
      </c>
    </row>
    <row r="34" spans="1:8" x14ac:dyDescent="0.25">
      <c r="A34" s="81" t="s">
        <v>493</v>
      </c>
      <c r="B34" s="81" t="s">
        <v>95</v>
      </c>
      <c r="C34" s="219">
        <v>0</v>
      </c>
      <c r="D34" s="219">
        <v>0</v>
      </c>
      <c r="E34" s="219">
        <v>0</v>
      </c>
      <c r="F34" s="219">
        <v>0</v>
      </c>
      <c r="G34" s="219">
        <v>0</v>
      </c>
      <c r="H34" s="22">
        <v>0</v>
      </c>
    </row>
    <row r="35" spans="1:8" x14ac:dyDescent="0.25">
      <c r="A35" s="81" t="s">
        <v>493</v>
      </c>
      <c r="B35" s="81" t="s">
        <v>96</v>
      </c>
      <c r="C35" s="219">
        <v>0</v>
      </c>
      <c r="D35" s="219">
        <v>0</v>
      </c>
      <c r="E35" s="219">
        <v>0</v>
      </c>
      <c r="F35" s="219">
        <v>0</v>
      </c>
      <c r="G35" s="219">
        <v>0</v>
      </c>
      <c r="H35" s="22">
        <v>0</v>
      </c>
    </row>
    <row r="36" spans="1:8" x14ac:dyDescent="0.25">
      <c r="A36" s="81" t="s">
        <v>493</v>
      </c>
      <c r="B36" s="81" t="s">
        <v>97</v>
      </c>
      <c r="C36" s="219">
        <v>1</v>
      </c>
      <c r="D36" s="219">
        <v>0</v>
      </c>
      <c r="E36" s="219">
        <v>0</v>
      </c>
      <c r="F36" s="219">
        <v>0</v>
      </c>
      <c r="G36" s="219">
        <v>1</v>
      </c>
      <c r="H36" s="22">
        <v>3086.89</v>
      </c>
    </row>
    <row r="37" spans="1:8" x14ac:dyDescent="0.25">
      <c r="A37" s="81" t="s">
        <v>493</v>
      </c>
      <c r="B37" s="81" t="s">
        <v>98</v>
      </c>
      <c r="C37" s="219">
        <v>1</v>
      </c>
      <c r="D37" s="219">
        <v>1</v>
      </c>
      <c r="E37" s="219">
        <v>0</v>
      </c>
      <c r="F37" s="219">
        <v>0</v>
      </c>
      <c r="G37" s="219">
        <v>2</v>
      </c>
      <c r="H37" s="22">
        <v>3146.02</v>
      </c>
    </row>
    <row r="38" spans="1:8" x14ac:dyDescent="0.25">
      <c r="A38" s="81" t="s">
        <v>493</v>
      </c>
      <c r="B38" s="81" t="s">
        <v>99</v>
      </c>
      <c r="C38" s="219">
        <v>0</v>
      </c>
      <c r="D38" s="219">
        <v>3</v>
      </c>
      <c r="E38" s="219">
        <v>0</v>
      </c>
      <c r="F38" s="219">
        <v>0</v>
      </c>
      <c r="G38" s="219">
        <v>3</v>
      </c>
      <c r="H38" s="22">
        <v>2136.2800000000002</v>
      </c>
    </row>
    <row r="39" spans="1:8" x14ac:dyDescent="0.25">
      <c r="A39" s="81" t="s">
        <v>493</v>
      </c>
      <c r="B39" s="81" t="s">
        <v>100</v>
      </c>
      <c r="C39" s="219">
        <v>0</v>
      </c>
      <c r="D39" s="219">
        <v>0</v>
      </c>
      <c r="E39" s="219">
        <v>0</v>
      </c>
      <c r="F39" s="219">
        <v>0</v>
      </c>
      <c r="G39" s="219">
        <v>0</v>
      </c>
      <c r="H39" s="22">
        <v>0</v>
      </c>
    </row>
    <row r="40" spans="1:8" x14ac:dyDescent="0.25">
      <c r="A40" s="81" t="s">
        <v>493</v>
      </c>
      <c r="B40" s="81" t="s">
        <v>101</v>
      </c>
      <c r="C40" s="219">
        <v>0</v>
      </c>
      <c r="D40" s="219">
        <v>0</v>
      </c>
      <c r="E40" s="219">
        <v>0</v>
      </c>
      <c r="F40" s="219">
        <v>0</v>
      </c>
      <c r="G40" s="219">
        <v>0</v>
      </c>
      <c r="H40" s="22">
        <v>0</v>
      </c>
    </row>
    <row r="41" spans="1:8" x14ac:dyDescent="0.25">
      <c r="A41" s="81" t="s">
        <v>493</v>
      </c>
      <c r="B41" s="81" t="s">
        <v>109</v>
      </c>
      <c r="C41" s="219">
        <v>0</v>
      </c>
      <c r="D41" s="219">
        <v>0</v>
      </c>
      <c r="E41" s="219">
        <v>0</v>
      </c>
      <c r="F41" s="219">
        <v>0</v>
      </c>
      <c r="G41" s="219">
        <v>0</v>
      </c>
      <c r="H41" s="22">
        <v>0</v>
      </c>
    </row>
    <row r="42" spans="1:8" x14ac:dyDescent="0.25">
      <c r="A42" s="81" t="s">
        <v>493</v>
      </c>
      <c r="B42" s="81" t="s">
        <v>110</v>
      </c>
      <c r="C42" s="219">
        <v>0</v>
      </c>
      <c r="D42" s="219">
        <v>0</v>
      </c>
      <c r="E42" s="219">
        <v>0</v>
      </c>
      <c r="F42" s="219">
        <v>0</v>
      </c>
      <c r="G42" s="219">
        <v>0</v>
      </c>
      <c r="H42" s="22">
        <v>0</v>
      </c>
    </row>
    <row r="43" spans="1:8" x14ac:dyDescent="0.25">
      <c r="A43" s="81" t="s">
        <v>493</v>
      </c>
      <c r="B43" s="81" t="s">
        <v>111</v>
      </c>
      <c r="C43" s="219">
        <v>0</v>
      </c>
      <c r="D43" s="219">
        <v>0</v>
      </c>
      <c r="E43" s="219">
        <v>0</v>
      </c>
      <c r="F43" s="219">
        <v>0</v>
      </c>
      <c r="G43" s="219">
        <v>0</v>
      </c>
      <c r="H43" s="22">
        <v>0</v>
      </c>
    </row>
    <row r="44" spans="1:8" x14ac:dyDescent="0.25">
      <c r="A44" s="81" t="s">
        <v>493</v>
      </c>
      <c r="B44" s="81" t="s">
        <v>421</v>
      </c>
      <c r="C44" s="219">
        <v>0</v>
      </c>
      <c r="D44" s="219">
        <v>0</v>
      </c>
      <c r="E44" s="219">
        <v>0</v>
      </c>
      <c r="F44" s="219">
        <v>0</v>
      </c>
      <c r="G44" s="219">
        <v>0</v>
      </c>
      <c r="H44" s="22">
        <v>0</v>
      </c>
    </row>
    <row r="45" spans="1:8" x14ac:dyDescent="0.25">
      <c r="A45" s="81" t="s">
        <v>493</v>
      </c>
      <c r="B45" s="81" t="s">
        <v>486</v>
      </c>
      <c r="C45" s="219">
        <v>2</v>
      </c>
      <c r="D45" s="219">
        <v>5</v>
      </c>
      <c r="E45" s="219">
        <v>0</v>
      </c>
      <c r="F45" s="219">
        <v>0</v>
      </c>
      <c r="G45" s="219">
        <v>7</v>
      </c>
      <c r="H45" s="22">
        <v>2386.4699999999998</v>
      </c>
    </row>
    <row r="46" spans="1:8" x14ac:dyDescent="0.25">
      <c r="A46" s="81" t="s">
        <v>556</v>
      </c>
      <c r="B46" s="81" t="s">
        <v>76</v>
      </c>
      <c r="C46" s="219">
        <v>0</v>
      </c>
      <c r="D46" s="219">
        <v>266</v>
      </c>
      <c r="E46" s="219">
        <v>0</v>
      </c>
      <c r="F46" s="219">
        <v>0</v>
      </c>
      <c r="G46" s="219">
        <v>266</v>
      </c>
      <c r="H46" s="22">
        <v>49.38</v>
      </c>
    </row>
    <row r="47" spans="1:8" x14ac:dyDescent="0.25">
      <c r="A47" s="81" t="s">
        <v>556</v>
      </c>
      <c r="B47" s="81" t="s">
        <v>77</v>
      </c>
      <c r="C47" s="219">
        <v>24</v>
      </c>
      <c r="D47" s="219">
        <v>90</v>
      </c>
      <c r="E47" s="219">
        <v>229</v>
      </c>
      <c r="F47" s="219">
        <v>0</v>
      </c>
      <c r="G47" s="219">
        <v>343</v>
      </c>
      <c r="H47" s="22">
        <v>71.150000000000006</v>
      </c>
    </row>
    <row r="48" spans="1:8" x14ac:dyDescent="0.25">
      <c r="A48" s="81" t="s">
        <v>556</v>
      </c>
      <c r="B48" s="81" t="s">
        <v>95</v>
      </c>
      <c r="C48" s="219">
        <v>79</v>
      </c>
      <c r="D48" s="219">
        <v>81</v>
      </c>
      <c r="E48" s="219">
        <v>228</v>
      </c>
      <c r="F48" s="219">
        <v>0</v>
      </c>
      <c r="G48" s="219">
        <v>388</v>
      </c>
      <c r="H48" s="22">
        <v>151.04</v>
      </c>
    </row>
    <row r="49" spans="1:8" x14ac:dyDescent="0.25">
      <c r="A49" s="81" t="s">
        <v>556</v>
      </c>
      <c r="B49" s="81" t="s">
        <v>96</v>
      </c>
      <c r="C49" s="219">
        <v>506</v>
      </c>
      <c r="D49" s="219">
        <v>150</v>
      </c>
      <c r="E49" s="219">
        <v>318</v>
      </c>
      <c r="F49" s="219">
        <v>0</v>
      </c>
      <c r="G49" s="219">
        <v>974</v>
      </c>
      <c r="H49" s="22">
        <v>199.68</v>
      </c>
    </row>
    <row r="50" spans="1:8" x14ac:dyDescent="0.25">
      <c r="A50" s="81" t="s">
        <v>556</v>
      </c>
      <c r="B50" s="81" t="s">
        <v>97</v>
      </c>
      <c r="C50" s="219">
        <v>2139</v>
      </c>
      <c r="D50" s="219">
        <v>233</v>
      </c>
      <c r="E50" s="219">
        <v>292</v>
      </c>
      <c r="F50" s="219">
        <v>0</v>
      </c>
      <c r="G50" s="219">
        <v>2664</v>
      </c>
      <c r="H50" s="22">
        <v>210.02</v>
      </c>
    </row>
    <row r="51" spans="1:8" x14ac:dyDescent="0.25">
      <c r="A51" s="81" t="s">
        <v>556</v>
      </c>
      <c r="B51" s="81" t="s">
        <v>98</v>
      </c>
      <c r="C51" s="219">
        <v>1686</v>
      </c>
      <c r="D51" s="219">
        <v>276</v>
      </c>
      <c r="E51" s="219">
        <v>124</v>
      </c>
      <c r="F51" s="219">
        <v>0</v>
      </c>
      <c r="G51" s="219">
        <v>2086</v>
      </c>
      <c r="H51" s="22">
        <v>213.16</v>
      </c>
    </row>
    <row r="52" spans="1:8" x14ac:dyDescent="0.25">
      <c r="A52" s="81" t="s">
        <v>556</v>
      </c>
      <c r="B52" s="81" t="s">
        <v>99</v>
      </c>
      <c r="C52" s="219">
        <v>229</v>
      </c>
      <c r="D52" s="219">
        <v>306</v>
      </c>
      <c r="E52" s="219">
        <v>24</v>
      </c>
      <c r="F52" s="219">
        <v>0</v>
      </c>
      <c r="G52" s="219">
        <v>559</v>
      </c>
      <c r="H52" s="22">
        <v>198.97</v>
      </c>
    </row>
    <row r="53" spans="1:8" x14ac:dyDescent="0.25">
      <c r="A53" s="81" t="s">
        <v>556</v>
      </c>
      <c r="B53" s="81" t="s">
        <v>100</v>
      </c>
      <c r="C53" s="219">
        <v>44</v>
      </c>
      <c r="D53" s="219">
        <v>346</v>
      </c>
      <c r="E53" s="219">
        <v>4</v>
      </c>
      <c r="F53" s="219">
        <v>0</v>
      </c>
      <c r="G53" s="219">
        <v>394</v>
      </c>
      <c r="H53" s="22">
        <v>177.84</v>
      </c>
    </row>
    <row r="54" spans="1:8" x14ac:dyDescent="0.25">
      <c r="A54" s="81" t="s">
        <v>556</v>
      </c>
      <c r="B54" s="81" t="s">
        <v>101</v>
      </c>
      <c r="C54" s="219">
        <v>12</v>
      </c>
      <c r="D54" s="219">
        <v>258</v>
      </c>
      <c r="E54" s="219">
        <v>3</v>
      </c>
      <c r="F54" s="219">
        <v>0</v>
      </c>
      <c r="G54" s="219">
        <v>273</v>
      </c>
      <c r="H54" s="22">
        <v>160.97</v>
      </c>
    </row>
    <row r="55" spans="1:8" x14ac:dyDescent="0.25">
      <c r="A55" s="81" t="s">
        <v>556</v>
      </c>
      <c r="B55" s="81" t="s">
        <v>109</v>
      </c>
      <c r="C55" s="219">
        <v>6</v>
      </c>
      <c r="D55" s="219">
        <v>175</v>
      </c>
      <c r="E55" s="219">
        <v>0</v>
      </c>
      <c r="F55" s="219">
        <v>0</v>
      </c>
      <c r="G55" s="219">
        <v>181</v>
      </c>
      <c r="H55" s="22">
        <v>143.9</v>
      </c>
    </row>
    <row r="56" spans="1:8" x14ac:dyDescent="0.25">
      <c r="A56" s="81" t="s">
        <v>556</v>
      </c>
      <c r="B56" s="81" t="s">
        <v>110</v>
      </c>
      <c r="C56" s="219">
        <v>1</v>
      </c>
      <c r="D56" s="219">
        <v>56</v>
      </c>
      <c r="E56" s="219">
        <v>0</v>
      </c>
      <c r="F56" s="219">
        <v>0</v>
      </c>
      <c r="G56" s="219">
        <v>57</v>
      </c>
      <c r="H56" s="22">
        <v>137.65</v>
      </c>
    </row>
    <row r="57" spans="1:8" x14ac:dyDescent="0.25">
      <c r="A57" s="81" t="s">
        <v>556</v>
      </c>
      <c r="B57" s="81" t="s">
        <v>111</v>
      </c>
      <c r="C57" s="219">
        <v>0</v>
      </c>
      <c r="D57" s="219">
        <v>10</v>
      </c>
      <c r="E57" s="219">
        <v>0</v>
      </c>
      <c r="F57" s="219">
        <v>0</v>
      </c>
      <c r="G57" s="219">
        <v>10</v>
      </c>
      <c r="H57" s="22">
        <v>128.02000000000001</v>
      </c>
    </row>
    <row r="58" spans="1:8" x14ac:dyDescent="0.25">
      <c r="A58" s="81" t="s">
        <v>556</v>
      </c>
      <c r="B58" s="81" t="s">
        <v>421</v>
      </c>
      <c r="C58" s="219">
        <v>0</v>
      </c>
      <c r="D58" s="219">
        <v>0</v>
      </c>
      <c r="E58" s="219">
        <v>0</v>
      </c>
      <c r="F58" s="219">
        <v>0</v>
      </c>
      <c r="G58" s="219">
        <v>0</v>
      </c>
      <c r="H58" s="22">
        <v>0</v>
      </c>
    </row>
    <row r="59" spans="1:8" x14ac:dyDescent="0.25">
      <c r="A59" s="81" t="s">
        <v>556</v>
      </c>
      <c r="B59" s="81" t="s">
        <v>486</v>
      </c>
      <c r="C59" s="219">
        <v>4726</v>
      </c>
      <c r="D59" s="219">
        <v>2247</v>
      </c>
      <c r="E59" s="219">
        <v>1222</v>
      </c>
      <c r="F59" s="219">
        <v>0</v>
      </c>
      <c r="G59" s="219">
        <v>8195</v>
      </c>
      <c r="H59" s="22">
        <v>189.77</v>
      </c>
    </row>
    <row r="60" spans="1:8" x14ac:dyDescent="0.25">
      <c r="A60" s="81" t="s">
        <v>589</v>
      </c>
      <c r="B60" s="81" t="s">
        <v>76</v>
      </c>
      <c r="C60" s="219">
        <v>0</v>
      </c>
      <c r="D60" s="219">
        <v>0</v>
      </c>
      <c r="E60" s="219">
        <v>0</v>
      </c>
      <c r="F60" s="219">
        <v>0</v>
      </c>
      <c r="G60" s="219">
        <v>0</v>
      </c>
      <c r="H60" s="22">
        <v>0</v>
      </c>
    </row>
    <row r="61" spans="1:8" x14ac:dyDescent="0.25">
      <c r="A61" s="81" t="s">
        <v>589</v>
      </c>
      <c r="B61" s="81" t="s">
        <v>77</v>
      </c>
      <c r="C61" s="219">
        <v>0</v>
      </c>
      <c r="D61" s="219">
        <v>0</v>
      </c>
      <c r="E61" s="219">
        <v>0</v>
      </c>
      <c r="F61" s="219">
        <v>0</v>
      </c>
      <c r="G61" s="219">
        <v>0</v>
      </c>
      <c r="H61" s="22">
        <v>0</v>
      </c>
    </row>
    <row r="62" spans="1:8" x14ac:dyDescent="0.25">
      <c r="A62" s="81" t="s">
        <v>589</v>
      </c>
      <c r="B62" s="81" t="s">
        <v>95</v>
      </c>
      <c r="C62" s="219">
        <v>0</v>
      </c>
      <c r="D62" s="219">
        <v>0</v>
      </c>
      <c r="E62" s="219">
        <v>0</v>
      </c>
      <c r="F62" s="219">
        <v>0</v>
      </c>
      <c r="G62" s="219">
        <v>0</v>
      </c>
      <c r="H62" s="22">
        <v>0</v>
      </c>
    </row>
    <row r="63" spans="1:8" x14ac:dyDescent="0.25">
      <c r="A63" s="81" t="s">
        <v>589</v>
      </c>
      <c r="B63" s="81" t="s">
        <v>96</v>
      </c>
      <c r="C63" s="219">
        <v>0</v>
      </c>
      <c r="D63" s="219">
        <v>0</v>
      </c>
      <c r="E63" s="219">
        <v>0</v>
      </c>
      <c r="F63" s="219">
        <v>0</v>
      </c>
      <c r="G63" s="219">
        <v>0</v>
      </c>
      <c r="H63" s="22">
        <v>0</v>
      </c>
    </row>
    <row r="64" spans="1:8" x14ac:dyDescent="0.25">
      <c r="A64" s="81" t="s">
        <v>589</v>
      </c>
      <c r="B64" s="81" t="s">
        <v>97</v>
      </c>
      <c r="C64" s="219">
        <v>0</v>
      </c>
      <c r="D64" s="219">
        <v>0</v>
      </c>
      <c r="E64" s="219">
        <v>0</v>
      </c>
      <c r="F64" s="219">
        <v>0</v>
      </c>
      <c r="G64" s="219">
        <v>0</v>
      </c>
      <c r="H64" s="22">
        <v>0</v>
      </c>
    </row>
    <row r="65" spans="1:8" x14ac:dyDescent="0.25">
      <c r="A65" s="81" t="s">
        <v>589</v>
      </c>
      <c r="B65" s="81" t="s">
        <v>98</v>
      </c>
      <c r="C65" s="219">
        <v>0</v>
      </c>
      <c r="D65" s="219">
        <v>0</v>
      </c>
      <c r="E65" s="219">
        <v>0</v>
      </c>
      <c r="F65" s="219">
        <v>228</v>
      </c>
      <c r="G65" s="219">
        <v>228</v>
      </c>
      <c r="H65" s="22">
        <v>359.15</v>
      </c>
    </row>
    <row r="66" spans="1:8" x14ac:dyDescent="0.25">
      <c r="A66" s="81" t="s">
        <v>589</v>
      </c>
      <c r="B66" s="81" t="s">
        <v>99</v>
      </c>
      <c r="C66" s="219">
        <v>0</v>
      </c>
      <c r="D66" s="219">
        <v>0</v>
      </c>
      <c r="E66" s="219">
        <v>0</v>
      </c>
      <c r="F66" s="219">
        <v>110</v>
      </c>
      <c r="G66" s="219">
        <v>110</v>
      </c>
      <c r="H66" s="22">
        <v>338.39</v>
      </c>
    </row>
    <row r="67" spans="1:8" x14ac:dyDescent="0.25">
      <c r="A67" s="81" t="s">
        <v>589</v>
      </c>
      <c r="B67" s="81" t="s">
        <v>100</v>
      </c>
      <c r="C67" s="219">
        <v>0</v>
      </c>
      <c r="D67" s="219">
        <v>0</v>
      </c>
      <c r="E67" s="219">
        <v>0</v>
      </c>
      <c r="F67" s="219">
        <v>22</v>
      </c>
      <c r="G67" s="219">
        <v>22</v>
      </c>
      <c r="H67" s="22">
        <v>359.53</v>
      </c>
    </row>
    <row r="68" spans="1:8" x14ac:dyDescent="0.25">
      <c r="A68" s="81" t="s">
        <v>589</v>
      </c>
      <c r="B68" s="81" t="s">
        <v>101</v>
      </c>
      <c r="C68" s="219">
        <v>0</v>
      </c>
      <c r="D68" s="219">
        <v>0</v>
      </c>
      <c r="E68" s="219">
        <v>0</v>
      </c>
      <c r="F68" s="219">
        <v>3</v>
      </c>
      <c r="G68" s="219">
        <v>3</v>
      </c>
      <c r="H68" s="22">
        <v>210.7</v>
      </c>
    </row>
    <row r="69" spans="1:8" x14ac:dyDescent="0.25">
      <c r="A69" s="81" t="s">
        <v>589</v>
      </c>
      <c r="B69" s="81" t="s">
        <v>109</v>
      </c>
      <c r="C69" s="219">
        <v>0</v>
      </c>
      <c r="D69" s="219">
        <v>0</v>
      </c>
      <c r="E69" s="219">
        <v>0</v>
      </c>
      <c r="F69" s="219">
        <v>2</v>
      </c>
      <c r="G69" s="219">
        <v>2</v>
      </c>
      <c r="H69" s="22">
        <v>409.13</v>
      </c>
    </row>
    <row r="70" spans="1:8" x14ac:dyDescent="0.25">
      <c r="A70" s="81" t="s">
        <v>589</v>
      </c>
      <c r="B70" s="81" t="s">
        <v>110</v>
      </c>
      <c r="C70" s="219">
        <v>0</v>
      </c>
      <c r="D70" s="219">
        <v>0</v>
      </c>
      <c r="E70" s="219">
        <v>0</v>
      </c>
      <c r="F70" s="219">
        <v>0</v>
      </c>
      <c r="G70" s="219">
        <v>0</v>
      </c>
      <c r="H70" s="22">
        <v>0</v>
      </c>
    </row>
    <row r="71" spans="1:8" x14ac:dyDescent="0.25">
      <c r="A71" s="81" t="s">
        <v>589</v>
      </c>
      <c r="B71" s="81" t="s">
        <v>111</v>
      </c>
      <c r="C71" s="219">
        <v>0</v>
      </c>
      <c r="D71" s="219">
        <v>0</v>
      </c>
      <c r="E71" s="219">
        <v>0</v>
      </c>
      <c r="F71" s="219">
        <v>1</v>
      </c>
      <c r="G71" s="219">
        <v>1</v>
      </c>
      <c r="H71" s="22">
        <v>186.88</v>
      </c>
    </row>
    <row r="72" spans="1:8" x14ac:dyDescent="0.25">
      <c r="A72" s="7" t="s">
        <v>589</v>
      </c>
      <c r="B72" s="7" t="s">
        <v>421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22">
        <v>0</v>
      </c>
    </row>
    <row r="73" spans="1:8" x14ac:dyDescent="0.25">
      <c r="A73" s="7" t="s">
        <v>589</v>
      </c>
      <c r="B73" s="7" t="s">
        <v>486</v>
      </c>
      <c r="C73" s="6">
        <v>0</v>
      </c>
      <c r="D73" s="6">
        <v>0</v>
      </c>
      <c r="E73" s="6">
        <v>0</v>
      </c>
      <c r="F73" s="6">
        <v>366</v>
      </c>
      <c r="G73" s="6">
        <v>366</v>
      </c>
      <c r="H73" s="22">
        <v>351.52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2017-06-19T07:53:49Z</cp:lastPrinted>
  <dcterms:created xsi:type="dcterms:W3CDTF">2013-05-29T08:54:11Z</dcterms:created>
  <dcterms:modified xsi:type="dcterms:W3CDTF">2025-07-02T09:47:22Z</dcterms:modified>
</cp:coreProperties>
</file>